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АПКИ\Меню на сайт\"/>
    </mc:Choice>
  </mc:AlternateContent>
  <xr:revisionPtr revIDLastSave="0" documentId="13_ncr:1_{69A203C9-D22F-489E-8A19-5001023432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I62" i="1"/>
  <c r="L195" i="1"/>
  <c r="I176" i="1"/>
  <c r="F195" i="1"/>
  <c r="L24" i="1"/>
  <c r="L81" i="1"/>
  <c r="L138" i="1"/>
  <c r="G157" i="1"/>
  <c r="I100" i="1"/>
  <c r="L43" i="1"/>
  <c r="L100" i="1"/>
  <c r="L157" i="1"/>
  <c r="I195" i="1"/>
  <c r="G195" i="1"/>
  <c r="J195" i="1"/>
  <c r="H195" i="1"/>
  <c r="J176" i="1"/>
  <c r="H176" i="1"/>
  <c r="G176" i="1"/>
  <c r="F176" i="1"/>
  <c r="I157" i="1"/>
  <c r="J157" i="1"/>
  <c r="H157" i="1"/>
  <c r="F157" i="1"/>
  <c r="G138" i="1"/>
  <c r="J138" i="1"/>
  <c r="I138" i="1"/>
  <c r="H138" i="1"/>
  <c r="F138" i="1"/>
  <c r="G119" i="1"/>
  <c r="F119" i="1"/>
  <c r="J119" i="1"/>
  <c r="I119" i="1"/>
  <c r="H119" i="1"/>
  <c r="H100" i="1"/>
  <c r="F100" i="1"/>
  <c r="J100" i="1"/>
  <c r="G100" i="1"/>
  <c r="I81" i="1"/>
  <c r="J81" i="1"/>
  <c r="F81" i="1"/>
  <c r="H81" i="1"/>
  <c r="J62" i="1"/>
  <c r="G62" i="1"/>
  <c r="H62" i="1"/>
  <c r="F62" i="1"/>
  <c r="I43" i="1"/>
  <c r="J43" i="1"/>
  <c r="H43" i="1"/>
  <c r="G43" i="1"/>
  <c r="F43" i="1"/>
  <c r="J24" i="1"/>
  <c r="H24" i="1"/>
  <c r="I24" i="1"/>
  <c r="G24" i="1"/>
  <c r="F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<sst xmlns="http://schemas.openxmlformats.org/spreadsheetml/2006/main" count="371" uniqueCount="140">
  <si>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</si>
  <si>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</si>
  <si>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</si>
  <si>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</si>
  <si>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</si>
  <si>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</si>
  <si>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</si>
  <si>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</si>
  <si>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</si>
  <si>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</si>
  <si>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</si>
  <si>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</si>
  <si>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</si>
  <si>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</si>
  <si>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</si>
  <si>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</si>
  <si>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</si>
  <si>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</si>
  <si>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</si>
  <si>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</si>
  <si>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</si>
  <si>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</si>
  <si>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</si>
  <si>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</si>
  <si>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</si>
  <si>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</si>
  <si>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</si>
  <si>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</si>
  <si>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</si>
  <si>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</si>
  <si>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</si>
  <si>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</si>
  <si>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</si>
  <si>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</si>
  <si>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</si>
  <si>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</si>
  <si>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</si>
  <si>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</si>
  <si>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</si>
  <si>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</si>
  <si>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Лукина И.В.</t>
  </si>
  <si>
    <t>204.МТ2011</t>
  </si>
  <si>
    <t>376.МТ2011</t>
  </si>
  <si>
    <t>Хлеб пшеничный</t>
  </si>
  <si>
    <t>14.МТ2011</t>
  </si>
  <si>
    <t>ПР</t>
  </si>
  <si>
    <t>Масло сливочное (порциями)</t>
  </si>
  <si>
    <t>Фрукт</t>
  </si>
  <si>
    <t>Салат Здоровье</t>
  </si>
  <si>
    <t>Щи из свежей капусты</t>
  </si>
  <si>
    <t>Макаронные изделия отварные</t>
  </si>
  <si>
    <t>Компот из свежих фруктов (яблок)</t>
  </si>
  <si>
    <t>Хлеб ржано-пшеничный</t>
  </si>
  <si>
    <t>15.МТ2011</t>
  </si>
  <si>
    <t>Кондитерские изделия (пряник)</t>
  </si>
  <si>
    <t>Картофельное пюре</t>
  </si>
  <si>
    <t>Компот из сухофруктов</t>
  </si>
  <si>
    <t>хлеб пшеничный</t>
  </si>
  <si>
    <t>хлеб пшенично- ржаной</t>
  </si>
  <si>
    <t>182.МТ2011</t>
  </si>
  <si>
    <t>Чай с лимоном</t>
  </si>
  <si>
    <t>Банан</t>
  </si>
  <si>
    <t>224,337.МТ2011</t>
  </si>
  <si>
    <t>Чай с сахаром</t>
  </si>
  <si>
    <t>376.МТ.2011</t>
  </si>
  <si>
    <t>43.Л2004</t>
  </si>
  <si>
    <t>102/108</t>
  </si>
  <si>
    <t>234.МТ1015</t>
  </si>
  <si>
    <t>187,330.МТ2011</t>
  </si>
  <si>
    <t>Кофейный напиток</t>
  </si>
  <si>
    <t>382.МТ2011</t>
  </si>
  <si>
    <t>Яйцо отварное</t>
  </si>
  <si>
    <t>Овощи порционные</t>
  </si>
  <si>
    <t>376МТ2011</t>
  </si>
  <si>
    <t>Салат овощной</t>
  </si>
  <si>
    <t>Рис припущенный</t>
  </si>
  <si>
    <t>19.М2007</t>
  </si>
  <si>
    <t>98.МТ2015</t>
  </si>
  <si>
    <t>Муниципальное автономное общеобразовательное учреждение "Средняя школа д. Мойка"</t>
  </si>
  <si>
    <t>222,337.МТ2011</t>
  </si>
  <si>
    <t xml:space="preserve">Банан </t>
  </si>
  <si>
    <t>312.МТ2011</t>
  </si>
  <si>
    <t>379.МТ2011</t>
  </si>
  <si>
    <t>Греча отварная</t>
  </si>
  <si>
    <t>Жаркое по-домашнему</t>
  </si>
  <si>
    <t>307.МТ2010</t>
  </si>
  <si>
    <t>342.МТ2015</t>
  </si>
  <si>
    <t>Каша  молочная овсяная</t>
  </si>
  <si>
    <t>Сыр</t>
  </si>
  <si>
    <t xml:space="preserve"> Яблоко</t>
  </si>
  <si>
    <t>Салат Свекла с чесноком</t>
  </si>
  <si>
    <t>Рассолник</t>
  </si>
  <si>
    <t>Котлета куриная</t>
  </si>
  <si>
    <t>Компот из кураги</t>
  </si>
  <si>
    <t>Макароны с сыром 180/20</t>
  </si>
  <si>
    <t>Какао на молоке</t>
  </si>
  <si>
    <t>Суп картофельный с вермишелью</t>
  </si>
  <si>
    <t>Гуляш из свинины</t>
  </si>
  <si>
    <t>Сок</t>
  </si>
  <si>
    <t>Омлет натуральный с зеленым горошком</t>
  </si>
  <si>
    <t>Напиток кофейный</t>
  </si>
  <si>
    <t>Борщ из свежей капусты</t>
  </si>
  <si>
    <t>Горбуша припущенная (или филе минтая)</t>
  </si>
  <si>
    <t>Напиток из сухоруктов</t>
  </si>
  <si>
    <t>Пюре</t>
  </si>
  <si>
    <t>Пудинг творожный сяблочным повидлом</t>
  </si>
  <si>
    <t>Яблоко</t>
  </si>
  <si>
    <t>Сыр твердый порционный</t>
  </si>
  <si>
    <t>Салат  св.капусты</t>
  </si>
  <si>
    <t>Окорочек куриный запеченый</t>
  </si>
  <si>
    <t>Напиток лимонный</t>
  </si>
  <si>
    <t>Суп молочный</t>
  </si>
  <si>
    <t>фрукт</t>
  </si>
  <si>
    <t>Суп  гороховый</t>
  </si>
  <si>
    <t>Рогу овощное</t>
  </si>
  <si>
    <t>Котлета свиная</t>
  </si>
  <si>
    <t>Суп молочный с рисом</t>
  </si>
  <si>
    <t>Мандарин</t>
  </si>
  <si>
    <t>Суп рыбный</t>
  </si>
  <si>
    <t>Печень по-строгановски</t>
  </si>
  <si>
    <t>Макароны отварные</t>
  </si>
  <si>
    <t>Блинчики со сгущенным молоком</t>
  </si>
  <si>
    <t>Чай с  лимоном</t>
  </si>
  <si>
    <t>Суп гороховый</t>
  </si>
  <si>
    <t>Куриное филе в сырном соусе</t>
  </si>
  <si>
    <t>Рис отварной</t>
  </si>
  <si>
    <t>Запеканка творожная с повидлом</t>
  </si>
  <si>
    <t>Салат витаминный</t>
  </si>
  <si>
    <t>Борщ</t>
  </si>
  <si>
    <t>Стрипсы из рыбы</t>
  </si>
  <si>
    <t xml:space="preserve">Макароны отварные </t>
  </si>
  <si>
    <t>Соус болоньезе</t>
  </si>
  <si>
    <t>Винегрет</t>
  </si>
  <si>
    <t>Суп овощной</t>
  </si>
  <si>
    <t>Тефтели с рисом 60/30</t>
  </si>
  <si>
    <t>Каша молочная из смеси круп</t>
  </si>
  <si>
    <t>Кондитерское изделие</t>
  </si>
  <si>
    <t>Салат из свежих огурцов и помидор</t>
  </si>
  <si>
    <t xml:space="preserve">Рассольник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</si>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</sst>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75" sqref="N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78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7.4</v>
      </c>
      <c r="H6" s="40">
        <v>5.32</v>
      </c>
      <c r="I6" s="40">
        <v>42.04</v>
      </c>
      <c r="J6" s="40">
        <v>245.72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 t="s">
        <v>88</v>
      </c>
      <c r="F7" s="43">
        <v>15</v>
      </c>
      <c r="G7" s="43">
        <v>5.48</v>
      </c>
      <c r="H7" s="43">
        <v>4.43</v>
      </c>
      <c r="I7" s="43">
        <v>0</v>
      </c>
      <c r="J7" s="43">
        <v>53.75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50" t="s">
        <v>60</v>
      </c>
      <c r="F8" s="43">
        <v>200</v>
      </c>
      <c r="G8" s="43">
        <v>0.13</v>
      </c>
      <c r="H8" s="43">
        <v>0.02</v>
      </c>
      <c r="I8" s="43">
        <v>15.73</v>
      </c>
      <c r="J8" s="43">
        <v>64.17</v>
      </c>
      <c r="K8" s="51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89</v>
      </c>
      <c r="F10" s="43">
        <v>100</v>
      </c>
      <c r="G10" s="43">
        <v>2.2999999999999998</v>
      </c>
      <c r="H10" s="43">
        <v>3.4</v>
      </c>
      <c r="I10" s="43">
        <v>15.3</v>
      </c>
      <c r="J10" s="43">
        <v>47</v>
      </c>
      <c r="K10" s="44" t="s">
        <v>53</v>
      </c>
      <c r="L10" s="43"/>
    </row>
    <row r="11" spans="1:12" ht="14.4" x14ac:dyDescent="0.3">
      <c r="A11" s="23"/>
      <c r="B11" s="15"/>
      <c r="C11" s="11"/>
      <c r="D11" s="6"/>
      <c r="E11" s="50" t="s">
        <v>46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51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17.500000000000004</v>
      </c>
      <c r="H13" s="19">
        <f t="shared" si="0"/>
        <v>20.7</v>
      </c>
      <c r="I13" s="19">
        <f t="shared" si="0"/>
        <v>86.999999999999986</v>
      </c>
      <c r="J13" s="19">
        <f t="shared" si="0"/>
        <v>548.34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90</v>
      </c>
      <c r="F14" s="43">
        <v>60</v>
      </c>
      <c r="G14" s="43">
        <v>0.71</v>
      </c>
      <c r="H14" s="43">
        <v>3.04</v>
      </c>
      <c r="I14" s="43">
        <v>4.16</v>
      </c>
      <c r="J14" s="43">
        <v>46.8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91</v>
      </c>
      <c r="F15" s="43">
        <v>200</v>
      </c>
      <c r="G15" s="43">
        <v>2.08</v>
      </c>
      <c r="H15" s="43">
        <v>2</v>
      </c>
      <c r="I15" s="43">
        <v>13.58</v>
      </c>
      <c r="J15" s="43">
        <v>80.64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92</v>
      </c>
      <c r="F16" s="43">
        <v>90</v>
      </c>
      <c r="G16" s="43">
        <v>15.1</v>
      </c>
      <c r="H16" s="43">
        <v>13.1</v>
      </c>
      <c r="I16" s="43">
        <v>21.75</v>
      </c>
      <c r="J16" s="43">
        <v>237.2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93</v>
      </c>
      <c r="F18" s="43">
        <v>200</v>
      </c>
      <c r="G18" s="43">
        <v>0.78</v>
      </c>
      <c r="H18" s="43">
        <v>0.05</v>
      </c>
      <c r="I18" s="43">
        <v>18.600000000000001</v>
      </c>
      <c r="J18" s="43">
        <v>78.69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1.39</v>
      </c>
      <c r="H19" s="43">
        <v>0.22</v>
      </c>
      <c r="I19" s="43">
        <v>9.1999999999999993</v>
      </c>
      <c r="J19" s="43">
        <v>47.8</v>
      </c>
      <c r="K19" s="44" t="s">
        <v>45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 t="s">
        <v>45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27.540000000000003</v>
      </c>
      <c r="H23" s="19">
        <f t="shared" si="2"/>
        <v>23.259999999999998</v>
      </c>
      <c r="I23" s="19">
        <f t="shared" si="2"/>
        <v>107.56</v>
      </c>
      <c r="J23" s="19">
        <f t="shared" si="2"/>
        <v>728.55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1305</v>
      </c>
      <c r="G24" s="32">
        <f t="shared" ref="G24:J24" si="4">G13+G23</f>
        <v>45.040000000000006</v>
      </c>
      <c r="H24" s="32">
        <f t="shared" si="4"/>
        <v>43.959999999999994</v>
      </c>
      <c r="I24" s="32">
        <f t="shared" si="4"/>
        <v>194.56</v>
      </c>
      <c r="J24" s="32">
        <f t="shared" si="4"/>
        <v>1276.8899999999999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200</v>
      </c>
      <c r="G25" s="40">
        <v>12.18</v>
      </c>
      <c r="H25" s="40">
        <v>8.33</v>
      </c>
      <c r="I25" s="40">
        <v>30.7</v>
      </c>
      <c r="J25" s="40">
        <v>300.95999999999998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3.8</v>
      </c>
      <c r="H27" s="43">
        <v>3</v>
      </c>
      <c r="I27" s="43">
        <v>14.5</v>
      </c>
      <c r="J27" s="43">
        <v>118.6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0" t="s">
        <v>43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45</v>
      </c>
      <c r="L28" s="43"/>
    </row>
    <row r="29" spans="1:12" ht="14.4" x14ac:dyDescent="0.3">
      <c r="A29" s="14"/>
      <c r="B29" s="15"/>
      <c r="C29" s="11"/>
      <c r="D29" s="7" t="s">
        <v>24</v>
      </c>
      <c r="E29" s="50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0" t="s">
        <v>54</v>
      </c>
      <c r="F30" s="43">
        <v>70</v>
      </c>
      <c r="G30" s="43">
        <v>2.5</v>
      </c>
      <c r="H30" s="43">
        <v>3.4</v>
      </c>
      <c r="I30" s="43">
        <v>15.3</v>
      </c>
      <c r="J30" s="43">
        <v>95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20.57</v>
      </c>
      <c r="H32" s="19">
        <f t="shared" ref="H32" si="7">SUM(H25:H31)</f>
        <v>15.06</v>
      </c>
      <c r="I32" s="19">
        <f t="shared" ref="I32" si="8">SUM(I25:I31)</f>
        <v>74.3</v>
      </c>
      <c r="J32" s="19">
        <f t="shared" ref="J32:L32" si="9">SUM(J25:J31)</f>
        <v>586.26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48</v>
      </c>
      <c r="F33" s="43">
        <v>60</v>
      </c>
      <c r="G33" s="43">
        <v>2.2999999999999998</v>
      </c>
      <c r="H33" s="43">
        <v>8.6999999999999993</v>
      </c>
      <c r="I33" s="43">
        <v>9.6</v>
      </c>
      <c r="J33" s="43">
        <v>67.2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96</v>
      </c>
      <c r="F34" s="43">
        <v>200</v>
      </c>
      <c r="G34" s="43">
        <v>2.1800000000000002</v>
      </c>
      <c r="H34" s="43">
        <v>7.24</v>
      </c>
      <c r="I34" s="43">
        <v>16.36</v>
      </c>
      <c r="J34" s="43">
        <v>94.32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97</v>
      </c>
      <c r="F35" s="43">
        <v>90</v>
      </c>
      <c r="G35" s="43">
        <v>13.41</v>
      </c>
      <c r="H35" s="43">
        <v>14.54</v>
      </c>
      <c r="I35" s="43">
        <v>2.81</v>
      </c>
      <c r="J35" s="43">
        <v>199.94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3.64</v>
      </c>
      <c r="H36" s="43">
        <v>4.3</v>
      </c>
      <c r="I36" s="43">
        <v>36.67</v>
      </c>
      <c r="J36" s="43">
        <v>193.95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1.39</v>
      </c>
      <c r="H37" s="43">
        <v>0.22</v>
      </c>
      <c r="I37" s="43">
        <v>9.1999999999999993</v>
      </c>
      <c r="J37" s="43">
        <v>47.8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 t="s">
        <v>45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 t="s">
        <v>45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26.270000000000003</v>
      </c>
      <c r="H42" s="19">
        <f t="shared" ref="H42" si="11">SUM(H33:H41)</f>
        <v>35.54999999999999</v>
      </c>
      <c r="I42" s="19">
        <f t="shared" ref="I42" si="12">SUM(I33:I41)</f>
        <v>97.66</v>
      </c>
      <c r="J42" s="19">
        <f t="shared" ref="J42:L42" si="13">SUM(J33:J41)</f>
        <v>719.9799999999999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1250</v>
      </c>
      <c r="G43" s="32">
        <f t="shared" ref="G43" si="14">G32+G42</f>
        <v>46.84</v>
      </c>
      <c r="H43" s="32">
        <f t="shared" ref="H43" si="15">H32+H42</f>
        <v>50.609999999999992</v>
      </c>
      <c r="I43" s="32">
        <f t="shared" ref="I43" si="16">I32+I42</f>
        <v>171.95999999999998</v>
      </c>
      <c r="J43" s="32">
        <f t="shared" ref="J43:L43" si="17">J32+J42</f>
        <v>1306.2399999999998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170</v>
      </c>
      <c r="G44" s="40">
        <v>12.08</v>
      </c>
      <c r="H44" s="40">
        <v>19.920000000000002</v>
      </c>
      <c r="I44" s="40">
        <v>4.0599999999999996</v>
      </c>
      <c r="J44" s="40">
        <v>263.77999999999997</v>
      </c>
      <c r="K44" s="53" t="s">
        <v>59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2.94</v>
      </c>
      <c r="H46" s="43">
        <v>3.24</v>
      </c>
      <c r="I46" s="43">
        <v>15.8</v>
      </c>
      <c r="J46" s="43">
        <v>105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 t="s">
        <v>45</v>
      </c>
      <c r="L47" s="43"/>
    </row>
    <row r="48" spans="1:12" ht="26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81</v>
      </c>
      <c r="L48" s="43"/>
    </row>
    <row r="49" spans="1:12" ht="14.4" x14ac:dyDescent="0.3">
      <c r="A49" s="23"/>
      <c r="B49" s="15"/>
      <c r="C49" s="11"/>
      <c r="D49" s="6"/>
      <c r="E49" s="42" t="s">
        <v>46</v>
      </c>
      <c r="F49" s="43">
        <v>10</v>
      </c>
      <c r="G49" s="43">
        <v>0.1</v>
      </c>
      <c r="H49" s="43">
        <v>7.2</v>
      </c>
      <c r="I49" s="43">
        <v>0.13</v>
      </c>
      <c r="J49" s="43">
        <v>66</v>
      </c>
      <c r="K49" s="51" t="s">
        <v>44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18.71</v>
      </c>
      <c r="H51" s="19">
        <f t="shared" ref="H51" si="19">SUM(H44:H50)</f>
        <v>31.19</v>
      </c>
      <c r="I51" s="19">
        <f t="shared" ref="I51" si="20">SUM(I44:I50)</f>
        <v>54.79</v>
      </c>
      <c r="J51" s="19">
        <f t="shared" ref="J51:L51" si="21">SUM(J44:J50)</f>
        <v>602.48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0.42</v>
      </c>
      <c r="H52" s="43">
        <v>0</v>
      </c>
      <c r="I52" s="43">
        <v>1.34</v>
      </c>
      <c r="J52" s="43">
        <v>6.2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101</v>
      </c>
      <c r="F53" s="43">
        <v>200</v>
      </c>
      <c r="G53" s="43">
        <v>6.46</v>
      </c>
      <c r="H53" s="54">
        <v>10.130000000000001</v>
      </c>
      <c r="I53" s="55">
        <v>12.66</v>
      </c>
      <c r="J53" s="43">
        <v>172.69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102</v>
      </c>
      <c r="F54" s="43">
        <v>90</v>
      </c>
      <c r="G54" s="43">
        <v>20.5</v>
      </c>
      <c r="H54" s="43">
        <v>6.3</v>
      </c>
      <c r="I54" s="43">
        <v>0.2</v>
      </c>
      <c r="J54" s="43">
        <v>140.85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104</v>
      </c>
      <c r="F55" s="43">
        <v>150</v>
      </c>
      <c r="G55" s="43">
        <v>3.42</v>
      </c>
      <c r="H55" s="43">
        <v>7.8</v>
      </c>
      <c r="I55" s="43">
        <v>23.8</v>
      </c>
      <c r="J55" s="43">
        <v>179.64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0" t="s">
        <v>103</v>
      </c>
      <c r="F56" s="43">
        <v>200</v>
      </c>
      <c r="G56" s="43">
        <v>0.59</v>
      </c>
      <c r="H56" s="43">
        <v>0.09</v>
      </c>
      <c r="I56" s="43">
        <v>18.5</v>
      </c>
      <c r="J56" s="43">
        <v>77.900000000000006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 t="s">
        <v>45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 t="s">
        <v>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34.739999999999995</v>
      </c>
      <c r="H61" s="19">
        <f t="shared" ref="H61" si="23">SUM(H52:H60)</f>
        <v>24.869999999999997</v>
      </c>
      <c r="I61" s="19">
        <f t="shared" ref="I61" si="24">SUM(I52:I60)</f>
        <v>79.52000000000001</v>
      </c>
      <c r="J61" s="19">
        <f t="shared" ref="J61:L61" si="25">SUM(J52:J60)</f>
        <v>694.05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6">G51+G61</f>
        <v>53.449999999999996</v>
      </c>
      <c r="H62" s="32">
        <f t="shared" ref="H62" si="27">H51+H61</f>
        <v>56.06</v>
      </c>
      <c r="I62" s="32">
        <f t="shared" ref="I62" si="28">I51+I61</f>
        <v>134.31</v>
      </c>
      <c r="J62" s="32">
        <f t="shared" ref="J62:L62" si="29">J51+J61</f>
        <v>1296.53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105</v>
      </c>
      <c r="F63" s="40">
        <v>150</v>
      </c>
      <c r="G63" s="40">
        <v>19.73</v>
      </c>
      <c r="H63" s="40">
        <v>10.68</v>
      </c>
      <c r="I63" s="40">
        <v>23.97</v>
      </c>
      <c r="J63" s="40">
        <v>274.79000000000002</v>
      </c>
      <c r="K63" s="41" t="s">
        <v>62</v>
      </c>
      <c r="L63" s="40"/>
    </row>
    <row r="64" spans="1:12" ht="14.4" x14ac:dyDescent="0.3">
      <c r="A64" s="23"/>
      <c r="B64" s="15"/>
      <c r="C64" s="11"/>
      <c r="D64" s="6"/>
      <c r="E64" s="42" t="s">
        <v>107</v>
      </c>
      <c r="F64" s="43">
        <v>15</v>
      </c>
      <c r="G64" s="43">
        <v>5.48</v>
      </c>
      <c r="H64" s="43">
        <v>4.43</v>
      </c>
      <c r="I64" s="43">
        <v>0</v>
      </c>
      <c r="J64" s="43">
        <v>53.75</v>
      </c>
      <c r="K64" s="44" t="s">
        <v>53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0.26</v>
      </c>
      <c r="H65" s="43">
        <v>0.02</v>
      </c>
      <c r="I65" s="43">
        <v>11.26</v>
      </c>
      <c r="J65" s="43">
        <v>47.79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2.09</v>
      </c>
      <c r="H66" s="43">
        <v>0.33</v>
      </c>
      <c r="I66" s="43">
        <v>13.8</v>
      </c>
      <c r="J66" s="43">
        <v>71.7</v>
      </c>
      <c r="K66" s="44" t="s">
        <v>45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106</v>
      </c>
      <c r="F67" s="43">
        <v>105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81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27.96</v>
      </c>
      <c r="H70" s="19">
        <f t="shared" ref="H70" si="31">SUM(H63:H69)</f>
        <v>15.86</v>
      </c>
      <c r="I70" s="19">
        <f t="shared" ref="I70" si="32">SUM(I63:I69)</f>
        <v>58.83</v>
      </c>
      <c r="J70" s="19">
        <f t="shared" ref="J70:L70" si="33">SUM(J63:J69)</f>
        <v>495.03000000000003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1.56</v>
      </c>
      <c r="H71" s="43">
        <v>6.06</v>
      </c>
      <c r="I71" s="43">
        <v>5.76</v>
      </c>
      <c r="J71" s="43">
        <v>52.4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7.96</v>
      </c>
      <c r="H72" s="43">
        <v>11.32</v>
      </c>
      <c r="I72" s="43">
        <v>10.33</v>
      </c>
      <c r="J72" s="43">
        <v>157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109</v>
      </c>
      <c r="F73" s="43">
        <v>100</v>
      </c>
      <c r="G73" s="43">
        <v>11.43</v>
      </c>
      <c r="H73" s="43">
        <v>10.64</v>
      </c>
      <c r="I73" s="43">
        <v>13.55</v>
      </c>
      <c r="J73" s="43">
        <v>190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4.5</v>
      </c>
      <c r="H74" s="43">
        <v>6</v>
      </c>
      <c r="I74" s="43">
        <v>19.3</v>
      </c>
      <c r="J74" s="43">
        <v>151.5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1.39</v>
      </c>
      <c r="H75" s="43">
        <v>0.3</v>
      </c>
      <c r="I75" s="43">
        <v>9.1999999999999993</v>
      </c>
      <c r="J75" s="43">
        <v>47.8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57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 t="s">
        <v>45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 t="s">
        <v>45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30.19</v>
      </c>
      <c r="H80" s="19">
        <f t="shared" ref="H80" si="35">SUM(H71:H79)</f>
        <v>34.86999999999999</v>
      </c>
      <c r="I80" s="19">
        <f t="shared" ref="I80" si="36">SUM(I71:I79)</f>
        <v>81.16</v>
      </c>
      <c r="J80" s="19">
        <f t="shared" ref="J80:L80" si="37">SUM(J71:J79)</f>
        <v>715.46999999999991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1260</v>
      </c>
      <c r="G81" s="32">
        <f t="shared" ref="G81" si="38">G70+G80</f>
        <v>58.150000000000006</v>
      </c>
      <c r="H81" s="32">
        <f t="shared" ref="H81" si="39">H70+H80</f>
        <v>50.72999999999999</v>
      </c>
      <c r="I81" s="32">
        <f t="shared" ref="I81" si="40">I70+I80</f>
        <v>139.99</v>
      </c>
      <c r="J81" s="32">
        <f t="shared" ref="J81:L81" si="41">J70+J80</f>
        <v>1210.5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200</v>
      </c>
      <c r="G82" s="40">
        <v>6</v>
      </c>
      <c r="H82" s="40">
        <v>4.0999999999999996</v>
      </c>
      <c r="I82" s="40">
        <v>25.1</v>
      </c>
      <c r="J82" s="40">
        <v>156</v>
      </c>
      <c r="K82" s="41" t="s">
        <v>41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</v>
      </c>
      <c r="H84" s="43">
        <v>0</v>
      </c>
      <c r="I84" s="43">
        <v>10</v>
      </c>
      <c r="J84" s="43">
        <v>53</v>
      </c>
      <c r="K84" s="44" t="s">
        <v>64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2.09</v>
      </c>
      <c r="H85" s="43">
        <v>0.33</v>
      </c>
      <c r="I85" s="43">
        <v>13.8</v>
      </c>
      <c r="J85" s="43">
        <v>71.7</v>
      </c>
      <c r="K85" s="44" t="s">
        <v>45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0.3</v>
      </c>
      <c r="H86" s="43">
        <v>0.3</v>
      </c>
      <c r="I86" s="43">
        <v>7.35</v>
      </c>
      <c r="J86" s="43">
        <v>71.33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51" t="s">
        <v>44</v>
      </c>
      <c r="L87" s="43"/>
    </row>
    <row r="88" spans="1:12" ht="14.4" x14ac:dyDescent="0.3">
      <c r="A88" s="23"/>
      <c r="B88" s="15"/>
      <c r="C88" s="11"/>
      <c r="D88" s="6"/>
      <c r="E88" s="42" t="s">
        <v>88</v>
      </c>
      <c r="F88" s="43">
        <v>15</v>
      </c>
      <c r="G88" s="43">
        <v>5.48</v>
      </c>
      <c r="H88" s="43">
        <v>4.43</v>
      </c>
      <c r="I88" s="43">
        <v>0</v>
      </c>
      <c r="J88" s="43">
        <v>53.75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14.07</v>
      </c>
      <c r="H89" s="19">
        <f t="shared" ref="H89" si="43">SUM(H82:H88)</f>
        <v>16.36</v>
      </c>
      <c r="I89" s="19">
        <f t="shared" ref="I89" si="44">SUM(I82:I88)</f>
        <v>56.38000000000001</v>
      </c>
      <c r="J89" s="19">
        <f t="shared" ref="J89:L89" si="45">SUM(J82:J88)</f>
        <v>471.78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72</v>
      </c>
      <c r="F90" s="43">
        <v>60</v>
      </c>
      <c r="G90" s="43">
        <v>0.66</v>
      </c>
      <c r="H90" s="43">
        <v>1.2</v>
      </c>
      <c r="I90" s="43">
        <v>2.2799999999999998</v>
      </c>
      <c r="J90" s="43">
        <v>13.2</v>
      </c>
      <c r="K90" s="44" t="s">
        <v>65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113</v>
      </c>
      <c r="F91" s="43">
        <v>200</v>
      </c>
      <c r="G91" s="43">
        <v>6.71</v>
      </c>
      <c r="H91" s="43">
        <v>2.6</v>
      </c>
      <c r="I91" s="43">
        <v>13.8</v>
      </c>
      <c r="J91" s="43">
        <v>102.6</v>
      </c>
      <c r="K91" s="44" t="s">
        <v>66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114</v>
      </c>
      <c r="F92" s="43">
        <v>150</v>
      </c>
      <c r="G92" s="43">
        <v>2.63</v>
      </c>
      <c r="H92" s="43">
        <v>9.6999999999999993</v>
      </c>
      <c r="I92" s="43">
        <v>12.29</v>
      </c>
      <c r="J92" s="43">
        <v>202.86</v>
      </c>
      <c r="K92" s="44" t="s">
        <v>67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115</v>
      </c>
      <c r="F93" s="43">
        <v>75</v>
      </c>
      <c r="G93" s="43">
        <v>16.100000000000001</v>
      </c>
      <c r="H93" s="43">
        <v>14.63</v>
      </c>
      <c r="I93" s="43">
        <v>15.25</v>
      </c>
      <c r="J93" s="43">
        <v>261.38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0.16</v>
      </c>
      <c r="H94" s="43">
        <v>0.11</v>
      </c>
      <c r="I94" s="43">
        <v>14.9</v>
      </c>
      <c r="J94" s="43">
        <v>60.69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 t="s">
        <v>45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 t="s">
        <v>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29.610000000000003</v>
      </c>
      <c r="H99" s="19">
        <f t="shared" ref="H99" si="47">SUM(H90:H98)</f>
        <v>28.79</v>
      </c>
      <c r="I99" s="19">
        <f t="shared" ref="I99" si="48">SUM(I90:I98)</f>
        <v>81.539999999999992</v>
      </c>
      <c r="J99" s="19">
        <f t="shared" ref="J99:L99" si="49">SUM(J90:J98)</f>
        <v>757.5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1290</v>
      </c>
      <c r="G100" s="32">
        <f t="shared" ref="G100" si="50">G89+G99</f>
        <v>43.680000000000007</v>
      </c>
      <c r="H100" s="32">
        <f t="shared" ref="H100" si="51">H89+H99</f>
        <v>45.15</v>
      </c>
      <c r="I100" s="32">
        <f t="shared" ref="I100" si="52">I89+I99</f>
        <v>137.92000000000002</v>
      </c>
      <c r="J100" s="32">
        <f t="shared" ref="J100:L100" si="53">J89+J99</f>
        <v>1229.28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200</v>
      </c>
      <c r="G101" s="40">
        <v>6</v>
      </c>
      <c r="H101" s="40">
        <v>4.0999999999999996</v>
      </c>
      <c r="I101" s="40">
        <v>25.1</v>
      </c>
      <c r="J101" s="40">
        <v>156</v>
      </c>
      <c r="K101" s="41" t="s">
        <v>68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3.87</v>
      </c>
      <c r="H103" s="43">
        <v>3.8</v>
      </c>
      <c r="I103" s="43">
        <v>16.09</v>
      </c>
      <c r="J103" s="43">
        <v>115.45</v>
      </c>
      <c r="K103" s="44" t="s">
        <v>70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2.09</v>
      </c>
      <c r="H104" s="43">
        <v>0.33</v>
      </c>
      <c r="I104" s="43">
        <v>13.8</v>
      </c>
      <c r="J104" s="43">
        <v>71.7</v>
      </c>
      <c r="K104" s="44" t="s">
        <v>45</v>
      </c>
      <c r="L104" s="43"/>
    </row>
    <row r="105" spans="1:12" ht="26.4" x14ac:dyDescent="0.3">
      <c r="A105" s="23"/>
      <c r="B105" s="15"/>
      <c r="C105" s="11"/>
      <c r="D105" s="7" t="s">
        <v>24</v>
      </c>
      <c r="E105" s="42" t="s">
        <v>117</v>
      </c>
      <c r="F105" s="43">
        <v>60</v>
      </c>
      <c r="G105" s="43">
        <v>0.8</v>
      </c>
      <c r="H105" s="43">
        <v>0.2</v>
      </c>
      <c r="I105" s="43">
        <v>7.5</v>
      </c>
      <c r="J105" s="43">
        <v>38</v>
      </c>
      <c r="K105" s="44" t="s">
        <v>81</v>
      </c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10</v>
      </c>
      <c r="G106" s="43">
        <v>0.1</v>
      </c>
      <c r="H106" s="43">
        <v>7.2</v>
      </c>
      <c r="I106" s="43">
        <v>0.13</v>
      </c>
      <c r="J106" s="43">
        <v>66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88</v>
      </c>
      <c r="F107" s="43">
        <v>15</v>
      </c>
      <c r="G107" s="43">
        <v>5.48</v>
      </c>
      <c r="H107" s="43">
        <v>4.43</v>
      </c>
      <c r="I107" s="43">
        <v>0</v>
      </c>
      <c r="J107" s="43">
        <v>53.75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18.340000000000003</v>
      </c>
      <c r="H108" s="19">
        <f t="shared" si="54"/>
        <v>20.059999999999999</v>
      </c>
      <c r="I108" s="19">
        <f t="shared" si="54"/>
        <v>62.62</v>
      </c>
      <c r="J108" s="19">
        <f t="shared" si="54"/>
        <v>500.9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</v>
      </c>
      <c r="H109" s="43">
        <v>4.38</v>
      </c>
      <c r="I109" s="43">
        <v>1.3</v>
      </c>
      <c r="J109" s="43">
        <v>33.65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118</v>
      </c>
      <c r="F110" s="43">
        <v>200</v>
      </c>
      <c r="G110" s="43">
        <v>8.61</v>
      </c>
      <c r="H110" s="43">
        <v>2.63</v>
      </c>
      <c r="I110" s="43">
        <v>14.23</v>
      </c>
      <c r="J110" s="43">
        <v>147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119</v>
      </c>
      <c r="F111" s="43">
        <v>90</v>
      </c>
      <c r="G111" s="43">
        <v>14.04</v>
      </c>
      <c r="H111" s="43">
        <v>12.4</v>
      </c>
      <c r="I111" s="43">
        <v>3.16</v>
      </c>
      <c r="J111" s="43">
        <v>153.28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120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1.3</v>
      </c>
      <c r="H113" s="43">
        <v>0.2</v>
      </c>
      <c r="I113" s="43">
        <v>9.1999999999999993</v>
      </c>
      <c r="J113" s="43">
        <v>47.8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 t="s">
        <v>45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 t="s">
        <v>45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33.22</v>
      </c>
      <c r="H118" s="19">
        <f t="shared" si="56"/>
        <v>24.679999999999996</v>
      </c>
      <c r="I118" s="19">
        <f t="shared" si="56"/>
        <v>77.360000000000014</v>
      </c>
      <c r="J118" s="19">
        <f t="shared" si="56"/>
        <v>666.94999999999993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1265</v>
      </c>
      <c r="G119" s="32">
        <f t="shared" ref="G119" si="58">G108+G118</f>
        <v>51.56</v>
      </c>
      <c r="H119" s="32">
        <f t="shared" ref="H119" si="59">H108+H118</f>
        <v>44.739999999999995</v>
      </c>
      <c r="I119" s="32">
        <f t="shared" ref="I119" si="60">I108+I118</f>
        <v>139.98000000000002</v>
      </c>
      <c r="J119" s="32">
        <f t="shared" ref="J119:L119" si="61">J108+J118</f>
        <v>1167.8499999999999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170</v>
      </c>
      <c r="G120" s="40">
        <v>10.7</v>
      </c>
      <c r="H120" s="40">
        <v>5.56</v>
      </c>
      <c r="I120" s="40">
        <v>60.71</v>
      </c>
      <c r="J120" s="40">
        <v>347.9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122</v>
      </c>
      <c r="F122" s="43">
        <v>200</v>
      </c>
      <c r="G122" s="43">
        <v>0.13</v>
      </c>
      <c r="H122" s="43">
        <v>0.02</v>
      </c>
      <c r="I122" s="43">
        <v>15.73</v>
      </c>
      <c r="J122" s="43">
        <v>64.17</v>
      </c>
      <c r="K122" s="44" t="s">
        <v>73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0.1</v>
      </c>
      <c r="H123" s="43">
        <v>7.2</v>
      </c>
      <c r="I123" s="43">
        <v>0.13</v>
      </c>
      <c r="J123" s="43">
        <v>71.7</v>
      </c>
      <c r="K123" s="44" t="s">
        <v>45</v>
      </c>
      <c r="L123" s="43"/>
    </row>
    <row r="124" spans="1:12" ht="26.4" x14ac:dyDescent="0.3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0.3</v>
      </c>
      <c r="H124" s="43">
        <v>0.3</v>
      </c>
      <c r="I124" s="43">
        <v>7.35</v>
      </c>
      <c r="J124" s="43">
        <v>71.33</v>
      </c>
      <c r="K124" s="44" t="s">
        <v>81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 t="s">
        <v>53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11.23</v>
      </c>
      <c r="H127" s="19">
        <f t="shared" si="62"/>
        <v>13.08</v>
      </c>
      <c r="I127" s="19">
        <f t="shared" si="62"/>
        <v>83.919999999999987</v>
      </c>
      <c r="J127" s="19">
        <f t="shared" si="62"/>
        <v>555.1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0.66</v>
      </c>
      <c r="H128" s="43">
        <v>1.2</v>
      </c>
      <c r="I128" s="43">
        <v>2.2799999999999998</v>
      </c>
      <c r="J128" s="43">
        <v>15.2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123</v>
      </c>
      <c r="F129" s="43">
        <v>200</v>
      </c>
      <c r="G129" s="43">
        <v>6.71</v>
      </c>
      <c r="H129" s="43">
        <v>8.6</v>
      </c>
      <c r="I129" s="43">
        <v>15.4</v>
      </c>
      <c r="J129" s="43">
        <v>124.7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14.09</v>
      </c>
      <c r="H130" s="43">
        <v>11.56</v>
      </c>
      <c r="I130" s="43">
        <v>0.74</v>
      </c>
      <c r="J130" s="43">
        <v>161.66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125</v>
      </c>
      <c r="F131" s="43">
        <v>150</v>
      </c>
      <c r="G131" s="43">
        <v>3.08</v>
      </c>
      <c r="H131" s="43">
        <v>5.25</v>
      </c>
      <c r="I131" s="43">
        <v>37.5</v>
      </c>
      <c r="J131" s="43">
        <v>209.67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0.78</v>
      </c>
      <c r="H132" s="43">
        <v>0.05</v>
      </c>
      <c r="I132" s="43">
        <v>18.63</v>
      </c>
      <c r="J132" s="43">
        <v>78.69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 t="s">
        <v>45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 t="s">
        <v>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28.67</v>
      </c>
      <c r="H137" s="19">
        <f t="shared" si="64"/>
        <v>27.209999999999997</v>
      </c>
      <c r="I137" s="19">
        <f t="shared" si="64"/>
        <v>97.57</v>
      </c>
      <c r="J137" s="19">
        <f t="shared" si="64"/>
        <v>706.69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 t="shared" ref="G138" si="66">G127+G137</f>
        <v>39.900000000000006</v>
      </c>
      <c r="H138" s="32">
        <f t="shared" ref="H138" si="67">H127+H137</f>
        <v>40.29</v>
      </c>
      <c r="I138" s="32">
        <f t="shared" ref="I138" si="68">I127+I137</f>
        <v>181.48999999999998</v>
      </c>
      <c r="J138" s="32">
        <f t="shared" ref="J138:L138" si="69">J127+J137</f>
        <v>1261.79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150</v>
      </c>
      <c r="G139" s="40">
        <v>21</v>
      </c>
      <c r="H139" s="40">
        <v>12</v>
      </c>
      <c r="I139" s="40">
        <v>24</v>
      </c>
      <c r="J139" s="40">
        <v>288</v>
      </c>
      <c r="K139" s="53" t="s">
        <v>59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0.13</v>
      </c>
      <c r="H141" s="43">
        <v>0.02</v>
      </c>
      <c r="I141" s="43">
        <v>15</v>
      </c>
      <c r="J141" s="43">
        <v>58</v>
      </c>
      <c r="K141" s="44" t="s">
        <v>42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4.18</v>
      </c>
      <c r="H142" s="43">
        <v>0.66</v>
      </c>
      <c r="I142" s="43">
        <v>27.6</v>
      </c>
      <c r="J142" s="43">
        <v>143.4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106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25.709999999999997</v>
      </c>
      <c r="H146" s="19">
        <f t="shared" si="70"/>
        <v>13.08</v>
      </c>
      <c r="I146" s="19">
        <f t="shared" si="70"/>
        <v>76.399999999999991</v>
      </c>
      <c r="J146" s="19">
        <f t="shared" si="70"/>
        <v>536.4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127</v>
      </c>
      <c r="F147" s="43">
        <v>60</v>
      </c>
      <c r="G147" s="43">
        <v>0.42</v>
      </c>
      <c r="H147" s="43">
        <v>0.06</v>
      </c>
      <c r="I147" s="43">
        <v>1.34</v>
      </c>
      <c r="J147" s="43">
        <v>12.4</v>
      </c>
      <c r="K147" s="44" t="s">
        <v>76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128</v>
      </c>
      <c r="F148" s="43">
        <v>200</v>
      </c>
      <c r="G148" s="43">
        <v>6.46</v>
      </c>
      <c r="H148" s="43">
        <v>10.130000000000001</v>
      </c>
      <c r="I148" s="43">
        <v>12.66</v>
      </c>
      <c r="J148" s="43">
        <v>172.69</v>
      </c>
      <c r="K148" s="44" t="s">
        <v>77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43">
        <v>13.25</v>
      </c>
      <c r="H149" s="43">
        <v>9.9600000000000009</v>
      </c>
      <c r="I149" s="43">
        <v>13.89</v>
      </c>
      <c r="J149" s="43">
        <v>186.96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55</v>
      </c>
      <c r="F150" s="43">
        <v>150</v>
      </c>
      <c r="G150" s="43">
        <v>3.42</v>
      </c>
      <c r="H150" s="43">
        <v>7.8</v>
      </c>
      <c r="I150" s="43">
        <v>23.8</v>
      </c>
      <c r="J150" s="43">
        <v>179.64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0" t="s">
        <v>56</v>
      </c>
      <c r="F151" s="43">
        <v>200</v>
      </c>
      <c r="G151" s="43">
        <v>0.39</v>
      </c>
      <c r="H151" s="43">
        <v>0.09</v>
      </c>
      <c r="I151" s="43">
        <v>18.5</v>
      </c>
      <c r="J151" s="43">
        <v>77.900000000000006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 t="s">
        <v>45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 t="s">
        <v>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27.29</v>
      </c>
      <c r="H156" s="19">
        <f t="shared" si="72"/>
        <v>28.59</v>
      </c>
      <c r="I156" s="19">
        <f t="shared" si="72"/>
        <v>93.210000000000008</v>
      </c>
      <c r="J156" s="19">
        <f t="shared" si="72"/>
        <v>746.36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1260</v>
      </c>
      <c r="G157" s="32">
        <f t="shared" ref="G157" si="74">G146+G156</f>
        <v>53</v>
      </c>
      <c r="H157" s="32">
        <f t="shared" ref="H157" si="75">H146+H156</f>
        <v>41.67</v>
      </c>
      <c r="I157" s="32">
        <f t="shared" ref="I157" si="76">I146+I156</f>
        <v>169.61</v>
      </c>
      <c r="J157" s="32">
        <f t="shared" ref="J157:L157" si="77">J146+J156</f>
        <v>1282.76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150</v>
      </c>
      <c r="G158" s="40">
        <v>5.53</v>
      </c>
      <c r="H158" s="40">
        <v>4.78</v>
      </c>
      <c r="I158" s="40">
        <v>35.29</v>
      </c>
      <c r="J158" s="40">
        <v>206</v>
      </c>
      <c r="K158" s="41" t="s">
        <v>79</v>
      </c>
      <c r="L158" s="40"/>
    </row>
    <row r="159" spans="1:12" ht="14.4" x14ac:dyDescent="0.3">
      <c r="A159" s="23"/>
      <c r="B159" s="15"/>
      <c r="C159" s="11"/>
      <c r="D159" s="6"/>
      <c r="E159" s="42" t="s">
        <v>131</v>
      </c>
      <c r="F159" s="43">
        <v>90</v>
      </c>
      <c r="G159" s="43">
        <v>12.9</v>
      </c>
      <c r="H159" s="43">
        <v>10.32</v>
      </c>
      <c r="I159" s="43">
        <v>1.72</v>
      </c>
      <c r="J159" s="43">
        <v>151.47999999999999</v>
      </c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0.33</v>
      </c>
      <c r="H160" s="43">
        <v>0</v>
      </c>
      <c r="I160" s="43">
        <v>9.4700000000000006</v>
      </c>
      <c r="J160" s="43">
        <v>45.4</v>
      </c>
      <c r="K160" s="44" t="s">
        <v>82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45</v>
      </c>
      <c r="L161" s="43"/>
    </row>
    <row r="162" spans="1:12" ht="26.4" x14ac:dyDescent="0.3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1.1000000000000001</v>
      </c>
      <c r="H162" s="43">
        <v>0.02</v>
      </c>
      <c r="I162" s="43">
        <v>20.100000000000001</v>
      </c>
      <c r="J162" s="43">
        <v>66</v>
      </c>
      <c r="K162" s="44" t="s">
        <v>81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21.95</v>
      </c>
      <c r="H165" s="19">
        <f t="shared" si="78"/>
        <v>15.450000000000001</v>
      </c>
      <c r="I165" s="19">
        <f t="shared" si="78"/>
        <v>80.38</v>
      </c>
      <c r="J165" s="19">
        <f t="shared" si="78"/>
        <v>540.57999999999993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1.05</v>
      </c>
      <c r="H166" s="43">
        <v>3.13</v>
      </c>
      <c r="I166" s="43">
        <v>5.64</v>
      </c>
      <c r="J166" s="43">
        <v>55.34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133</v>
      </c>
      <c r="F167" s="43">
        <v>200</v>
      </c>
      <c r="G167" s="43">
        <v>3.44</v>
      </c>
      <c r="H167" s="43">
        <v>3.92</v>
      </c>
      <c r="I167" s="43">
        <v>10.44</v>
      </c>
      <c r="J167" s="43">
        <v>108.8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134</v>
      </c>
      <c r="F168" s="43">
        <v>90</v>
      </c>
      <c r="G168" s="43">
        <v>15.6</v>
      </c>
      <c r="H168" s="43">
        <v>12.5</v>
      </c>
      <c r="I168" s="43">
        <v>10.4</v>
      </c>
      <c r="J168" s="43">
        <v>172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0" t="s">
        <v>83</v>
      </c>
      <c r="F169" s="43">
        <v>150</v>
      </c>
      <c r="G169" s="43">
        <v>7.6</v>
      </c>
      <c r="H169" s="43">
        <v>4.0999999999999996</v>
      </c>
      <c r="I169" s="43">
        <v>26</v>
      </c>
      <c r="J169" s="43">
        <v>181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98</v>
      </c>
      <c r="F170" s="43">
        <v>200</v>
      </c>
      <c r="G170" s="43">
        <v>1</v>
      </c>
      <c r="H170" s="43">
        <v>0.2</v>
      </c>
      <c r="I170" s="43">
        <v>18.399999999999999</v>
      </c>
      <c r="J170" s="43">
        <v>83.8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 t="s">
        <v>45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 t="s">
        <v>45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32.04</v>
      </c>
      <c r="H175" s="19">
        <f t="shared" si="80"/>
        <v>24.399999999999995</v>
      </c>
      <c r="I175" s="19">
        <f t="shared" si="80"/>
        <v>93.9</v>
      </c>
      <c r="J175" s="19">
        <f t="shared" si="80"/>
        <v>717.70999999999992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1320</v>
      </c>
      <c r="G176" s="32">
        <f t="shared" ref="G176" si="82">G165+G175</f>
        <v>53.989999999999995</v>
      </c>
      <c r="H176" s="32">
        <f t="shared" ref="H176" si="83">H165+H175</f>
        <v>39.849999999999994</v>
      </c>
      <c r="I176" s="32">
        <f t="shared" ref="I176" si="84">I165+I175</f>
        <v>174.28</v>
      </c>
      <c r="J176" s="32">
        <f t="shared" ref="J176:L176" si="85">J165+J175</f>
        <v>1258.29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40</v>
      </c>
      <c r="G177" s="40">
        <v>5.08</v>
      </c>
      <c r="H177" s="40">
        <v>4.5999999999999996</v>
      </c>
      <c r="I177" s="40">
        <v>0.28000000000000003</v>
      </c>
      <c r="J177" s="40">
        <v>62.8</v>
      </c>
      <c r="K177" s="41" t="s">
        <v>62</v>
      </c>
      <c r="L177" s="40"/>
    </row>
    <row r="178" spans="1:12" ht="14.4" x14ac:dyDescent="0.3">
      <c r="A178" s="23"/>
      <c r="B178" s="15"/>
      <c r="C178" s="11"/>
      <c r="D178" s="6"/>
      <c r="E178" s="42" t="s">
        <v>135</v>
      </c>
      <c r="F178" s="43">
        <v>200</v>
      </c>
      <c r="G178" s="43">
        <v>4.34</v>
      </c>
      <c r="H178" s="43">
        <v>4.41</v>
      </c>
      <c r="I178" s="43">
        <v>25</v>
      </c>
      <c r="J178" s="43">
        <v>162.19999999999999</v>
      </c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2.94</v>
      </c>
      <c r="H179" s="43">
        <v>3.24</v>
      </c>
      <c r="I179" s="43">
        <v>15.73</v>
      </c>
      <c r="J179" s="43">
        <v>105</v>
      </c>
      <c r="K179" s="44" t="s">
        <v>70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45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136</v>
      </c>
      <c r="F182" s="43">
        <v>60</v>
      </c>
      <c r="G182" s="43">
        <v>2.5</v>
      </c>
      <c r="H182" s="43">
        <v>3.4</v>
      </c>
      <c r="I182" s="43">
        <v>15.3</v>
      </c>
      <c r="J182" s="43">
        <v>120</v>
      </c>
      <c r="K182" s="51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16.95</v>
      </c>
      <c r="H184" s="19">
        <f t="shared" si="86"/>
        <v>15.98</v>
      </c>
      <c r="I184" s="19">
        <f t="shared" si="86"/>
        <v>70.11</v>
      </c>
      <c r="J184" s="19">
        <f t="shared" si="86"/>
        <v>521.70000000000005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>
        <v>60</v>
      </c>
      <c r="G185" s="43">
        <v>0.4</v>
      </c>
      <c r="H185" s="43">
        <v>4.38</v>
      </c>
      <c r="I185" s="43">
        <v>1.3</v>
      </c>
      <c r="J185" s="43">
        <v>33.65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138</v>
      </c>
      <c r="F186" s="43">
        <v>200</v>
      </c>
      <c r="G186" s="43">
        <v>2.8</v>
      </c>
      <c r="H186" s="43">
        <v>5.7</v>
      </c>
      <c r="I186" s="43">
        <v>22.1</v>
      </c>
      <c r="J186" s="43">
        <v>148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0" t="s">
        <v>84</v>
      </c>
      <c r="F187" s="43">
        <v>250</v>
      </c>
      <c r="G187" s="43">
        <v>31.98</v>
      </c>
      <c r="H187" s="43">
        <v>25.73</v>
      </c>
      <c r="I187" s="43">
        <v>37.43</v>
      </c>
      <c r="J187" s="43">
        <v>443.36</v>
      </c>
      <c r="K187" s="51" t="s">
        <v>85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0"/>
      <c r="F188" s="43"/>
      <c r="G188" s="43"/>
      <c r="H188" s="43"/>
      <c r="I188" s="43"/>
      <c r="J188" s="43"/>
      <c r="K188" s="51"/>
      <c r="L188" s="43"/>
    </row>
    <row r="189" spans="1:12" ht="14.4" x14ac:dyDescent="0.3">
      <c r="A189" s="23"/>
      <c r="B189" s="15"/>
      <c r="C189" s="11"/>
      <c r="D189" s="7" t="s">
        <v>30</v>
      </c>
      <c r="E189" s="50" t="s">
        <v>139</v>
      </c>
      <c r="F189" s="43">
        <v>200</v>
      </c>
      <c r="G189" s="43">
        <v>0.16</v>
      </c>
      <c r="H189" s="43">
        <v>0.16</v>
      </c>
      <c r="I189" s="43">
        <v>14.9</v>
      </c>
      <c r="J189" s="43">
        <v>60.69</v>
      </c>
      <c r="K189" s="51" t="s">
        <v>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 t="s">
        <v>45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 t="s">
        <v>45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38.69</v>
      </c>
      <c r="H194" s="19">
        <f t="shared" si="88"/>
        <v>36.519999999999996</v>
      </c>
      <c r="I194" s="19">
        <f t="shared" si="88"/>
        <v>98.75</v>
      </c>
      <c r="J194" s="19">
        <f t="shared" si="88"/>
        <v>802.47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1290</v>
      </c>
      <c r="G195" s="32">
        <f t="shared" ref="G195" si="90">G184+G194</f>
        <v>55.64</v>
      </c>
      <c r="H195" s="32">
        <f t="shared" ref="H195" si="91">H184+H194</f>
        <v>52.5</v>
      </c>
      <c r="I195" s="32">
        <f t="shared" ref="I195" si="92">I184+I194</f>
        <v>168.86</v>
      </c>
      <c r="J195" s="32">
        <f t="shared" ref="J195:L195" si="93">J184+J194</f>
        <v>1324.17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50.125</v>
      </c>
      <c r="H196" s="34">
        <f t="shared" si="94"/>
        <v>46.556000000000004</v>
      </c>
      <c r="I196" s="34">
        <f t="shared" si="94"/>
        <v>161.29599999999999</v>
      </c>
      <c r="J196" s="34">
        <f t="shared" si="94"/>
        <v>1261.4299999999998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2024-11-12T16:24:29Z</dcterms:modified>
</cp:coreProperties>
</file>