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ПАПКИ\Меню на сайт\"/>
    </mc:Choice>
  </mc:AlternateContent>
  <xr:revisionPtr revIDLastSave="0" documentId="13_ncr:1_{CBDFF934-00D4-4FD3-A5FA-D15CC64161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81" i="1" l="1"/>
  <c r="I62" i="1"/>
  <c r="L195" i="1"/>
  <c r="I176" i="1"/>
  <c r="F195" i="1"/>
  <c r="L24" i="1"/>
  <c r="L81" i="1"/>
  <c r="L138" i="1"/>
  <c r="G157" i="1"/>
  <c r="I100" i="1"/>
  <c r="L43" i="1"/>
  <c r="L100" i="1"/>
  <c r="L157" i="1"/>
  <c r="I195" i="1"/>
  <c r="G195" i="1"/>
  <c r="J195" i="1"/>
  <c r="H195" i="1"/>
  <c r="J176" i="1"/>
  <c r="H176" i="1"/>
  <c r="G176" i="1"/>
  <c r="F176" i="1"/>
  <c r="I157" i="1"/>
  <c r="J157" i="1"/>
  <c r="H157" i="1"/>
  <c r="F157" i="1"/>
  <c r="G138" i="1"/>
  <c r="J138" i="1"/>
  <c r="I138" i="1"/>
  <c r="H138" i="1"/>
  <c r="F138" i="1"/>
  <c r="G119" i="1"/>
  <c r="F119" i="1"/>
  <c r="J119" i="1"/>
  <c r="I119" i="1"/>
  <c r="H119" i="1"/>
  <c r="H100" i="1"/>
  <c r="F100" i="1"/>
  <c r="J100" i="1"/>
  <c r="G100" i="1"/>
  <c r="I81" i="1"/>
  <c r="J81" i="1"/>
  <c r="F81" i="1"/>
  <c r="H81" i="1"/>
  <c r="J62" i="1"/>
  <c r="G62" i="1"/>
  <c r="H62" i="1"/>
  <c r="F62" i="1"/>
  <c r="I43" i="1"/>
  <c r="J43" i="1"/>
  <c r="H43" i="1"/>
  <c r="G43" i="1"/>
  <c r="F43" i="1"/>
  <c r="J24" i="1"/>
  <c r="H24" i="1"/>
  <c r="I24" i="1"/>
  <c r="G24" i="1"/>
  <c r="F24" i="1"/>
  <c r="L196" i="1" l="1"/>
  <c r="H196" i="1"/>
  <c r="J196" i="1"/>
  <c r="F196" i="1"/>
  <c r="I196" i="1"/>
  <c r="G196" i="1"/>
</calcChain>
</file>

<file path=xl/sharedStrings.xml><?xml version="1.0" encoding="utf-8"?>
<sst xmlns="http://schemas.openxmlformats.org/spreadsheetml/2006/main" count="371" uniqueCount="140">
  <si>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</si>
  <si>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</si>
  <si>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</si>
  <si>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</si>
  <si>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</si>
  <si>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</si>
  <si>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</si>
  <si>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</si>
  <si>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</si>
  <si>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</si>
  <si>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</si>
  <si>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</si>
  <si>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</si>
  <si>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</si>
  <si>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</si>
  <si>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</si>
  <si>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</si>
  <si>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</si>
  <si>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</si>
  <si>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</si>
  <si>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</si>
  <si>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</si>
  <si>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</si>
  <si>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</si>
  <si>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</si>
  <si>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</si>
  <si>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</si>
  <si>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</si>
  <si>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</si>
  <si>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</si>
  <si>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</si>
  <si>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</si>
  <si>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</si>
  <si>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</si>
  <si>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</si>
  <si>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</si>
  <si>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</si>
  <si>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</si>
  <si>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</si>
  <si>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</si>
  <si>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Лукина И.В.</t>
  </si>
  <si>
    <t>204.МТ2011</t>
  </si>
  <si>
    <t>376.МТ2011</t>
  </si>
  <si>
    <t>Хлеб пшеничный</t>
  </si>
  <si>
    <t>14.МТ2011</t>
  </si>
  <si>
    <t>ПР</t>
  </si>
  <si>
    <t>Масло сливочное (порциями)</t>
  </si>
  <si>
    <t>Фрукт</t>
  </si>
  <si>
    <t>Салат Здоровье</t>
  </si>
  <si>
    <t>Щи из свежей капусты</t>
  </si>
  <si>
    <t>Макаронные изделия отварные</t>
  </si>
  <si>
    <t>Компот из свежих фруктов (яблок)</t>
  </si>
  <si>
    <t>Хлеб ржано-пшеничный</t>
  </si>
  <si>
    <t>15.МТ2011</t>
  </si>
  <si>
    <t>Кондитерские изделия (пряник)</t>
  </si>
  <si>
    <t>Картофельное пюре</t>
  </si>
  <si>
    <t>Компот из сухофруктов</t>
  </si>
  <si>
    <t>хлеб пшеничный</t>
  </si>
  <si>
    <t>хлеб пшенично- ржаной</t>
  </si>
  <si>
    <t>182.МТ2011</t>
  </si>
  <si>
    <t>Чай с лимоном</t>
  </si>
  <si>
    <t>Банан</t>
  </si>
  <si>
    <t>224,337.МТ2011</t>
  </si>
  <si>
    <t>Чай с сахаром</t>
  </si>
  <si>
    <t>376.МТ.2011</t>
  </si>
  <si>
    <t>43.Л2004</t>
  </si>
  <si>
    <t>102/108</t>
  </si>
  <si>
    <t>234.МТ1015</t>
  </si>
  <si>
    <t>187,330.МТ2011</t>
  </si>
  <si>
    <t>Кофейный напиток</t>
  </si>
  <si>
    <t>382.МТ2011</t>
  </si>
  <si>
    <t>Яйцо отварное</t>
  </si>
  <si>
    <t>Овощи порционные</t>
  </si>
  <si>
    <t>376МТ2011</t>
  </si>
  <si>
    <t>Салат овощной</t>
  </si>
  <si>
    <t>Рис припущенный</t>
  </si>
  <si>
    <t>19.М2007</t>
  </si>
  <si>
    <t>98.МТ2015</t>
  </si>
  <si>
    <t>Муниципальное автономное общеобразовательное учреждение "Средняя школа д. Мойка"</t>
  </si>
  <si>
    <t>222,337.МТ2011</t>
  </si>
  <si>
    <t xml:space="preserve">Банан </t>
  </si>
  <si>
    <t>312.МТ2011</t>
  </si>
  <si>
    <t>379.МТ2011</t>
  </si>
  <si>
    <t>Греча отварная</t>
  </si>
  <si>
    <t>Жаркое по-домашнему</t>
  </si>
  <si>
    <t>307.МТ2010</t>
  </si>
  <si>
    <t>342.МТ2015</t>
  </si>
  <si>
    <t>Каша  молочная овсяная</t>
  </si>
  <si>
    <t>Сыр</t>
  </si>
  <si>
    <t xml:space="preserve"> Яблоко</t>
  </si>
  <si>
    <t>Салат Свекла с чесноком</t>
  </si>
  <si>
    <t>Рассолник</t>
  </si>
  <si>
    <t>Котлета куриная</t>
  </si>
  <si>
    <t>Компот из кураги</t>
  </si>
  <si>
    <t>Какао на молоке</t>
  </si>
  <si>
    <t>Суп картофельный с вермишелью</t>
  </si>
  <si>
    <t>Гуляш из свинины</t>
  </si>
  <si>
    <t>Сок</t>
  </si>
  <si>
    <t>Омлет натуральный с зеленым горошком</t>
  </si>
  <si>
    <t>Напиток кофейный</t>
  </si>
  <si>
    <t>Борщ из свежей капусты</t>
  </si>
  <si>
    <t>Горбуша припущенная (или филе минтая)</t>
  </si>
  <si>
    <t>Напиток из сухоруктов</t>
  </si>
  <si>
    <t>Пюре</t>
  </si>
  <si>
    <t>Пудинг творожный сяблочным повидлом</t>
  </si>
  <si>
    <t>Яблоко</t>
  </si>
  <si>
    <t>Сыр твердый порционный</t>
  </si>
  <si>
    <t>Салат  св.капусты</t>
  </si>
  <si>
    <t>Окорочек куриный запеченый</t>
  </si>
  <si>
    <t>Напиток лимонный</t>
  </si>
  <si>
    <t>Суп молочный</t>
  </si>
  <si>
    <t>фрукт</t>
  </si>
  <si>
    <t>Суп  гороховый</t>
  </si>
  <si>
    <t>Рогу овощное</t>
  </si>
  <si>
    <t>Котлета свиная</t>
  </si>
  <si>
    <t>Суп молочный с рисом</t>
  </si>
  <si>
    <t>Мандарин</t>
  </si>
  <si>
    <t>Суп рыбный</t>
  </si>
  <si>
    <t>Печень по-строгановски</t>
  </si>
  <si>
    <t>Макароны отварные</t>
  </si>
  <si>
    <t>Блинчики со сгущенным молоком</t>
  </si>
  <si>
    <t>Чай с  лимоном</t>
  </si>
  <si>
    <t>Суп гороховый</t>
  </si>
  <si>
    <t>Куриное филе в сырном соусе</t>
  </si>
  <si>
    <t>Рис отварной</t>
  </si>
  <si>
    <t>Запеканка творожная с повидлом</t>
  </si>
  <si>
    <t>Салат витаминный</t>
  </si>
  <si>
    <t>Борщ</t>
  </si>
  <si>
    <t>Стрипсы из рыбы</t>
  </si>
  <si>
    <t xml:space="preserve">Макароны отварные </t>
  </si>
  <si>
    <t>Соус болоньезе</t>
  </si>
  <si>
    <t>Винегрет</t>
  </si>
  <si>
    <t>Суп овощной</t>
  </si>
  <si>
    <t>Каша молочная из смеси круп</t>
  </si>
  <si>
    <t>Кондитерское изделие</t>
  </si>
  <si>
    <t>Салат из свежих огурцов и помидор</t>
  </si>
  <si>
    <t xml:space="preserve">Рассольник </t>
  </si>
  <si>
    <t>Компот из яблок</t>
  </si>
  <si>
    <t>Макароны с сыром 200/50</t>
  </si>
  <si>
    <t xml:space="preserve">Тефтели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</si>
</sst>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E168" sqref="E16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78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4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87</v>
      </c>
      <c r="F6" s="40">
        <v>250</v>
      </c>
      <c r="G6" s="40">
        <v>7.4</v>
      </c>
      <c r="H6" s="40">
        <v>5.32</v>
      </c>
      <c r="I6" s="40">
        <v>42.04</v>
      </c>
      <c r="J6" s="40">
        <v>306.2</v>
      </c>
      <c r="K6" s="41" t="s">
        <v>41</v>
      </c>
      <c r="L6" s="40"/>
    </row>
    <row r="7" spans="1:12" ht="14.4" x14ac:dyDescent="0.3">
      <c r="A7" s="23"/>
      <c r="B7" s="15"/>
      <c r="C7" s="11"/>
      <c r="D7" s="6"/>
      <c r="E7" s="42" t="s">
        <v>88</v>
      </c>
      <c r="F7" s="43">
        <v>15</v>
      </c>
      <c r="G7" s="43">
        <v>5.48</v>
      </c>
      <c r="H7" s="43">
        <v>4.43</v>
      </c>
      <c r="I7" s="43">
        <v>0</v>
      </c>
      <c r="J7" s="43">
        <v>53.75</v>
      </c>
      <c r="K7" s="44"/>
      <c r="L7" s="43"/>
    </row>
    <row r="8" spans="1:12" ht="14.4" x14ac:dyDescent="0.3">
      <c r="A8" s="23"/>
      <c r="B8" s="15"/>
      <c r="C8" s="11"/>
      <c r="D8" s="7" t="s">
        <v>22</v>
      </c>
      <c r="E8" s="50" t="s">
        <v>60</v>
      </c>
      <c r="F8" s="43">
        <v>200</v>
      </c>
      <c r="G8" s="43">
        <v>0.13</v>
      </c>
      <c r="H8" s="43">
        <v>0.02</v>
      </c>
      <c r="I8" s="43">
        <v>15.73</v>
      </c>
      <c r="J8" s="43">
        <v>64.17</v>
      </c>
      <c r="K8" s="51" t="s">
        <v>42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3.16</v>
      </c>
      <c r="H9" s="43">
        <v>0.4</v>
      </c>
      <c r="I9" s="43">
        <v>19.32</v>
      </c>
      <c r="J9" s="43">
        <v>94</v>
      </c>
      <c r="K9" s="44" t="s">
        <v>45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89</v>
      </c>
      <c r="F10" s="43">
        <v>100</v>
      </c>
      <c r="G10" s="43">
        <v>2.2999999999999998</v>
      </c>
      <c r="H10" s="43">
        <v>3.4</v>
      </c>
      <c r="I10" s="43">
        <v>15.3</v>
      </c>
      <c r="J10" s="43">
        <v>47</v>
      </c>
      <c r="K10" s="44" t="s">
        <v>53</v>
      </c>
      <c r="L10" s="43"/>
    </row>
    <row r="11" spans="1:12" ht="14.4" x14ac:dyDescent="0.3">
      <c r="A11" s="23"/>
      <c r="B11" s="15"/>
      <c r="C11" s="11"/>
      <c r="D11" s="6"/>
      <c r="E11" s="50" t="s">
        <v>46</v>
      </c>
      <c r="F11" s="43">
        <v>10</v>
      </c>
      <c r="G11" s="43">
        <v>0.1</v>
      </c>
      <c r="H11" s="43">
        <v>7.2</v>
      </c>
      <c r="I11" s="43">
        <v>0.13</v>
      </c>
      <c r="J11" s="43">
        <v>66</v>
      </c>
      <c r="K11" s="51" t="s">
        <v>44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18.570000000000004</v>
      </c>
      <c r="H13" s="19">
        <f t="shared" si="0"/>
        <v>20.77</v>
      </c>
      <c r="I13" s="19">
        <f t="shared" si="0"/>
        <v>92.52</v>
      </c>
      <c r="J13" s="19">
        <f t="shared" si="0"/>
        <v>631.12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90</v>
      </c>
      <c r="F14" s="43">
        <v>100</v>
      </c>
      <c r="G14" s="43">
        <v>0.71</v>
      </c>
      <c r="H14" s="43">
        <v>3.04</v>
      </c>
      <c r="I14" s="43">
        <v>4.16</v>
      </c>
      <c r="J14" s="43">
        <v>78</v>
      </c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91</v>
      </c>
      <c r="F15" s="43">
        <v>250</v>
      </c>
      <c r="G15" s="43">
        <v>5.24</v>
      </c>
      <c r="H15" s="43">
        <v>7.29</v>
      </c>
      <c r="I15" s="43">
        <v>17.54</v>
      </c>
      <c r="J15" s="43">
        <v>157.68</v>
      </c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92</v>
      </c>
      <c r="F16" s="43">
        <v>100</v>
      </c>
      <c r="G16" s="43">
        <v>15.1</v>
      </c>
      <c r="H16" s="43">
        <v>13.1</v>
      </c>
      <c r="I16" s="43">
        <v>21.75</v>
      </c>
      <c r="J16" s="43">
        <v>263.5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50</v>
      </c>
      <c r="F17" s="43">
        <v>180</v>
      </c>
      <c r="G17" s="43">
        <v>6.63</v>
      </c>
      <c r="H17" s="43">
        <v>4.91</v>
      </c>
      <c r="I17" s="43">
        <v>42.34</v>
      </c>
      <c r="J17" s="43">
        <v>240.2</v>
      </c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93</v>
      </c>
      <c r="F18" s="43">
        <v>200</v>
      </c>
      <c r="G18" s="43">
        <v>0.78</v>
      </c>
      <c r="H18" s="43">
        <v>0.05</v>
      </c>
      <c r="I18" s="43">
        <v>18.600000000000001</v>
      </c>
      <c r="J18" s="43">
        <v>78.69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43</v>
      </c>
      <c r="F19" s="43">
        <v>20</v>
      </c>
      <c r="G19" s="43">
        <v>1.39</v>
      </c>
      <c r="H19" s="43">
        <v>0.22</v>
      </c>
      <c r="I19" s="43">
        <v>9.1999999999999993</v>
      </c>
      <c r="J19" s="43">
        <v>47.8</v>
      </c>
      <c r="K19" s="44" t="s">
        <v>45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52</v>
      </c>
      <c r="F20" s="43">
        <v>30</v>
      </c>
      <c r="G20" s="43">
        <v>1.96</v>
      </c>
      <c r="H20" s="43">
        <v>0.33</v>
      </c>
      <c r="I20" s="43">
        <v>13.82</v>
      </c>
      <c r="J20" s="43">
        <v>68.97</v>
      </c>
      <c r="K20" s="44" t="s">
        <v>45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31.810000000000002</v>
      </c>
      <c r="H23" s="19">
        <f t="shared" si="2"/>
        <v>28.939999999999998</v>
      </c>
      <c r="I23" s="19">
        <f t="shared" si="2"/>
        <v>127.41000000000003</v>
      </c>
      <c r="J23" s="19">
        <f t="shared" si="2"/>
        <v>934.83999999999992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1495</v>
      </c>
      <c r="G24" s="32">
        <f t="shared" ref="G24:J24" si="4">G13+G23</f>
        <v>50.38000000000001</v>
      </c>
      <c r="H24" s="32">
        <f t="shared" si="4"/>
        <v>49.709999999999994</v>
      </c>
      <c r="I24" s="32">
        <f t="shared" si="4"/>
        <v>219.93</v>
      </c>
      <c r="J24" s="32">
        <f t="shared" si="4"/>
        <v>1565.96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138</v>
      </c>
      <c r="F25" s="40">
        <v>250</v>
      </c>
      <c r="G25" s="40">
        <v>12.18</v>
      </c>
      <c r="H25" s="40">
        <v>8.33</v>
      </c>
      <c r="I25" s="40">
        <v>30.7</v>
      </c>
      <c r="J25" s="40">
        <v>376.2</v>
      </c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94</v>
      </c>
      <c r="F27" s="43">
        <v>200</v>
      </c>
      <c r="G27" s="43">
        <v>3.8</v>
      </c>
      <c r="H27" s="43">
        <v>3</v>
      </c>
      <c r="I27" s="43">
        <v>14.5</v>
      </c>
      <c r="J27" s="43">
        <v>118.6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50" t="s">
        <v>43</v>
      </c>
      <c r="F28" s="43">
        <v>40</v>
      </c>
      <c r="G28" s="43">
        <v>3.16</v>
      </c>
      <c r="H28" s="43">
        <v>0.4</v>
      </c>
      <c r="I28" s="43">
        <v>19.32</v>
      </c>
      <c r="J28" s="43">
        <v>94</v>
      </c>
      <c r="K28" s="44" t="s">
        <v>45</v>
      </c>
      <c r="L28" s="43"/>
    </row>
    <row r="29" spans="1:12" ht="14.4" x14ac:dyDescent="0.3">
      <c r="A29" s="14"/>
      <c r="B29" s="15"/>
      <c r="C29" s="11"/>
      <c r="D29" s="7" t="s">
        <v>24</v>
      </c>
      <c r="E29" s="50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50" t="s">
        <v>54</v>
      </c>
      <c r="F30" s="43">
        <v>70</v>
      </c>
      <c r="G30" s="43">
        <v>2.5</v>
      </c>
      <c r="H30" s="43">
        <v>3.4</v>
      </c>
      <c r="I30" s="43">
        <v>15.3</v>
      </c>
      <c r="J30" s="43">
        <v>95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21.64</v>
      </c>
      <c r="H32" s="19">
        <f t="shared" ref="H32" si="7">SUM(H25:H31)</f>
        <v>15.13</v>
      </c>
      <c r="I32" s="19">
        <f t="shared" ref="I32" si="8">SUM(I25:I31)</f>
        <v>79.820000000000007</v>
      </c>
      <c r="J32" s="19">
        <f t="shared" ref="J32:L32" si="9">SUM(J25:J31)</f>
        <v>683.8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48</v>
      </c>
      <c r="F33" s="43">
        <v>100</v>
      </c>
      <c r="G33" s="43">
        <v>2.2999999999999998</v>
      </c>
      <c r="H33" s="43">
        <v>8.6999999999999993</v>
      </c>
      <c r="I33" s="43">
        <v>9.6</v>
      </c>
      <c r="J33" s="43">
        <v>112</v>
      </c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95</v>
      </c>
      <c r="F34" s="43">
        <v>250</v>
      </c>
      <c r="G34" s="43">
        <v>2.1800000000000002</v>
      </c>
      <c r="H34" s="43">
        <v>7.24</v>
      </c>
      <c r="I34" s="43">
        <v>16.36</v>
      </c>
      <c r="J34" s="43">
        <v>117.9</v>
      </c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96</v>
      </c>
      <c r="F35" s="43">
        <v>100</v>
      </c>
      <c r="G35" s="43">
        <v>13.41</v>
      </c>
      <c r="H35" s="43">
        <v>14.54</v>
      </c>
      <c r="I35" s="43">
        <v>2.81</v>
      </c>
      <c r="J35" s="43">
        <v>222.1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75</v>
      </c>
      <c r="F36" s="43">
        <v>180</v>
      </c>
      <c r="G36" s="43">
        <v>3.64</v>
      </c>
      <c r="H36" s="43">
        <v>4.3</v>
      </c>
      <c r="I36" s="43">
        <v>36.67</v>
      </c>
      <c r="J36" s="43">
        <v>251.6</v>
      </c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97</v>
      </c>
      <c r="F37" s="43">
        <v>200</v>
      </c>
      <c r="G37" s="43">
        <v>1.39</v>
      </c>
      <c r="H37" s="43">
        <v>0.22</v>
      </c>
      <c r="I37" s="43">
        <v>9.1999999999999993</v>
      </c>
      <c r="J37" s="43">
        <v>47.8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57</v>
      </c>
      <c r="F38" s="43">
        <v>20</v>
      </c>
      <c r="G38" s="43">
        <v>1.39</v>
      </c>
      <c r="H38" s="43">
        <v>0.22</v>
      </c>
      <c r="I38" s="43">
        <v>9.1999999999999993</v>
      </c>
      <c r="J38" s="43">
        <v>47.8</v>
      </c>
      <c r="K38" s="44" t="s">
        <v>45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58</v>
      </c>
      <c r="F39" s="43">
        <v>30</v>
      </c>
      <c r="G39" s="43">
        <v>1.96</v>
      </c>
      <c r="H39" s="43">
        <v>0.33</v>
      </c>
      <c r="I39" s="43">
        <v>13.82</v>
      </c>
      <c r="J39" s="43">
        <v>68.97</v>
      </c>
      <c r="K39" s="44" t="s">
        <v>45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26.270000000000003</v>
      </c>
      <c r="H42" s="19">
        <f t="shared" ref="H42" si="11">SUM(H33:H41)</f>
        <v>35.54999999999999</v>
      </c>
      <c r="I42" s="19">
        <f t="shared" ref="I42" si="12">SUM(I33:I41)</f>
        <v>97.66</v>
      </c>
      <c r="J42" s="19">
        <f t="shared" ref="J42:L42" si="13">SUM(J33:J41)</f>
        <v>868.17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1440</v>
      </c>
      <c r="G43" s="32">
        <f t="shared" ref="G43" si="14">G32+G42</f>
        <v>47.910000000000004</v>
      </c>
      <c r="H43" s="32">
        <f t="shared" ref="H43" si="15">H32+H42</f>
        <v>50.679999999999993</v>
      </c>
      <c r="I43" s="32">
        <f t="shared" ref="I43" si="16">I32+I42</f>
        <v>177.48000000000002</v>
      </c>
      <c r="J43" s="32">
        <f t="shared" ref="J43:L43" si="17">J32+J42</f>
        <v>1551.9699999999998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98</v>
      </c>
      <c r="F44" s="40">
        <v>250</v>
      </c>
      <c r="G44" s="40">
        <v>12.08</v>
      </c>
      <c r="H44" s="40">
        <v>19.920000000000002</v>
      </c>
      <c r="I44" s="40">
        <v>4.0599999999999996</v>
      </c>
      <c r="J44" s="40">
        <v>353.7</v>
      </c>
      <c r="K44" s="53" t="s">
        <v>59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99</v>
      </c>
      <c r="F46" s="43">
        <v>200</v>
      </c>
      <c r="G46" s="43">
        <v>2.94</v>
      </c>
      <c r="H46" s="43">
        <v>3.24</v>
      </c>
      <c r="I46" s="43">
        <v>15.8</v>
      </c>
      <c r="J46" s="43">
        <v>105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3.16</v>
      </c>
      <c r="H47" s="43">
        <v>0.4</v>
      </c>
      <c r="I47" s="43">
        <v>19.32</v>
      </c>
      <c r="J47" s="43">
        <v>94</v>
      </c>
      <c r="K47" s="44" t="s">
        <v>45</v>
      </c>
      <c r="L47" s="43"/>
    </row>
    <row r="48" spans="1:12" ht="26.4" x14ac:dyDescent="0.3">
      <c r="A48" s="23"/>
      <c r="B48" s="15"/>
      <c r="C48" s="11"/>
      <c r="D48" s="7" t="s">
        <v>24</v>
      </c>
      <c r="E48" s="42" t="s">
        <v>61</v>
      </c>
      <c r="F48" s="43">
        <v>100</v>
      </c>
      <c r="G48" s="43">
        <v>1.5</v>
      </c>
      <c r="H48" s="43">
        <v>0.5</v>
      </c>
      <c r="I48" s="43">
        <v>21</v>
      </c>
      <c r="J48" s="43">
        <v>96</v>
      </c>
      <c r="K48" s="44" t="s">
        <v>81</v>
      </c>
      <c r="L48" s="43"/>
    </row>
    <row r="49" spans="1:12" ht="14.4" x14ac:dyDescent="0.3">
      <c r="A49" s="23"/>
      <c r="B49" s="15"/>
      <c r="C49" s="11"/>
      <c r="D49" s="6"/>
      <c r="E49" s="42" t="s">
        <v>46</v>
      </c>
      <c r="F49" s="43">
        <v>10</v>
      </c>
      <c r="G49" s="43">
        <v>0.1</v>
      </c>
      <c r="H49" s="43">
        <v>7.2</v>
      </c>
      <c r="I49" s="43">
        <v>0.13</v>
      </c>
      <c r="J49" s="43">
        <v>66</v>
      </c>
      <c r="K49" s="51" t="s">
        <v>44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19.78</v>
      </c>
      <c r="H51" s="19">
        <f t="shared" ref="H51" si="19">SUM(H44:H50)</f>
        <v>31.26</v>
      </c>
      <c r="I51" s="19">
        <f t="shared" ref="I51" si="20">SUM(I44:I50)</f>
        <v>60.31</v>
      </c>
      <c r="J51" s="19">
        <f t="shared" ref="J51:L51" si="21">SUM(J44:J50)</f>
        <v>714.7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72</v>
      </c>
      <c r="F52" s="43">
        <v>100</v>
      </c>
      <c r="G52" s="43">
        <v>0.42</v>
      </c>
      <c r="H52" s="43">
        <v>0</v>
      </c>
      <c r="I52" s="43">
        <v>1.34</v>
      </c>
      <c r="J52" s="43">
        <v>10.3</v>
      </c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100</v>
      </c>
      <c r="F53" s="43">
        <v>250</v>
      </c>
      <c r="G53" s="43">
        <v>6.46</v>
      </c>
      <c r="H53" s="54">
        <v>10.130000000000001</v>
      </c>
      <c r="I53" s="55">
        <v>12.66</v>
      </c>
      <c r="J53" s="43">
        <v>215.8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101</v>
      </c>
      <c r="F54" s="43">
        <v>100</v>
      </c>
      <c r="G54" s="43">
        <v>20.5</v>
      </c>
      <c r="H54" s="43">
        <v>6.3</v>
      </c>
      <c r="I54" s="43">
        <v>0.2</v>
      </c>
      <c r="J54" s="43">
        <v>156.5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103</v>
      </c>
      <c r="F55" s="43">
        <v>180</v>
      </c>
      <c r="G55" s="43">
        <v>3.42</v>
      </c>
      <c r="H55" s="43">
        <v>7.8</v>
      </c>
      <c r="I55" s="43">
        <v>23.8</v>
      </c>
      <c r="J55" s="43">
        <v>215.5</v>
      </c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50" t="s">
        <v>102</v>
      </c>
      <c r="F56" s="43">
        <v>200</v>
      </c>
      <c r="G56" s="43">
        <v>0.59</v>
      </c>
      <c r="H56" s="43">
        <v>0.09</v>
      </c>
      <c r="I56" s="43">
        <v>18.5</v>
      </c>
      <c r="J56" s="43">
        <v>77.900000000000006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57</v>
      </c>
      <c r="F57" s="43">
        <v>20</v>
      </c>
      <c r="G57" s="43">
        <v>1.39</v>
      </c>
      <c r="H57" s="43">
        <v>0.22</v>
      </c>
      <c r="I57" s="43">
        <v>9.1999999999999993</v>
      </c>
      <c r="J57" s="43">
        <v>47.8</v>
      </c>
      <c r="K57" s="44" t="s">
        <v>45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58</v>
      </c>
      <c r="F58" s="43">
        <v>30</v>
      </c>
      <c r="G58" s="43">
        <v>1.96</v>
      </c>
      <c r="H58" s="43">
        <v>0.33</v>
      </c>
      <c r="I58" s="43">
        <v>13.82</v>
      </c>
      <c r="J58" s="43">
        <v>68.97</v>
      </c>
      <c r="K58" s="44" t="s">
        <v>45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34.739999999999995</v>
      </c>
      <c r="H61" s="19">
        <f t="shared" ref="H61" si="23">SUM(H52:H60)</f>
        <v>24.869999999999997</v>
      </c>
      <c r="I61" s="19">
        <f t="shared" ref="I61" si="24">SUM(I52:I60)</f>
        <v>79.52000000000001</v>
      </c>
      <c r="J61" s="19">
        <f t="shared" ref="J61:L61" si="25">SUM(J52:J60)</f>
        <v>792.77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1480</v>
      </c>
      <c r="G62" s="32">
        <f t="shared" ref="G62" si="26">G51+G61</f>
        <v>54.519999999999996</v>
      </c>
      <c r="H62" s="32">
        <f t="shared" ref="H62" si="27">H51+H61</f>
        <v>56.129999999999995</v>
      </c>
      <c r="I62" s="32">
        <f t="shared" ref="I62" si="28">I51+I61</f>
        <v>139.83000000000001</v>
      </c>
      <c r="J62" s="32">
        <f t="shared" ref="J62:L62" si="29">J51+J61</f>
        <v>1507.47</v>
      </c>
      <c r="K62" s="32"/>
      <c r="L62" s="32">
        <f t="shared" si="29"/>
        <v>0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104</v>
      </c>
      <c r="F63" s="40">
        <v>250</v>
      </c>
      <c r="G63" s="40">
        <v>24.7</v>
      </c>
      <c r="H63" s="40">
        <v>13.26</v>
      </c>
      <c r="I63" s="40">
        <v>32.5</v>
      </c>
      <c r="J63" s="40">
        <v>366.3</v>
      </c>
      <c r="K63" s="41" t="s">
        <v>62</v>
      </c>
      <c r="L63" s="40"/>
    </row>
    <row r="64" spans="1:12" ht="14.4" x14ac:dyDescent="0.3">
      <c r="A64" s="23"/>
      <c r="B64" s="15"/>
      <c r="C64" s="11"/>
      <c r="D64" s="6"/>
      <c r="E64" s="42" t="s">
        <v>106</v>
      </c>
      <c r="F64" s="43">
        <v>15</v>
      </c>
      <c r="G64" s="43">
        <v>5.48</v>
      </c>
      <c r="H64" s="43">
        <v>4.43</v>
      </c>
      <c r="I64" s="43">
        <v>0</v>
      </c>
      <c r="J64" s="43">
        <v>53.75</v>
      </c>
      <c r="K64" s="44" t="s">
        <v>53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0.26</v>
      </c>
      <c r="H65" s="43">
        <v>0.02</v>
      </c>
      <c r="I65" s="43">
        <v>11.26</v>
      </c>
      <c r="J65" s="43">
        <v>47.79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3.16</v>
      </c>
      <c r="H66" s="43">
        <v>0.4</v>
      </c>
      <c r="I66" s="43">
        <v>19.32</v>
      </c>
      <c r="J66" s="43">
        <v>94</v>
      </c>
      <c r="K66" s="44" t="s">
        <v>45</v>
      </c>
      <c r="L66" s="43"/>
    </row>
    <row r="67" spans="1:12" ht="26.4" x14ac:dyDescent="0.3">
      <c r="A67" s="23"/>
      <c r="B67" s="15"/>
      <c r="C67" s="11"/>
      <c r="D67" s="7" t="s">
        <v>24</v>
      </c>
      <c r="E67" s="42" t="s">
        <v>105</v>
      </c>
      <c r="F67" s="43">
        <v>105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81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34</v>
      </c>
      <c r="H70" s="19">
        <f t="shared" ref="H70" si="31">SUM(H63:H69)</f>
        <v>18.509999999999994</v>
      </c>
      <c r="I70" s="19">
        <f t="shared" ref="I70" si="32">SUM(I63:I69)</f>
        <v>72.88</v>
      </c>
      <c r="J70" s="19">
        <f t="shared" ref="J70:L70" si="33">SUM(J63:J69)</f>
        <v>608.84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107</v>
      </c>
      <c r="F71" s="43">
        <v>100</v>
      </c>
      <c r="G71" s="43">
        <v>1.56</v>
      </c>
      <c r="H71" s="43">
        <v>6.06</v>
      </c>
      <c r="I71" s="43">
        <v>5.76</v>
      </c>
      <c r="J71" s="43">
        <v>87.3</v>
      </c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49</v>
      </c>
      <c r="F72" s="43">
        <v>250</v>
      </c>
      <c r="G72" s="43">
        <v>7.96</v>
      </c>
      <c r="H72" s="43">
        <v>11.32</v>
      </c>
      <c r="I72" s="43">
        <v>10.33</v>
      </c>
      <c r="J72" s="43">
        <v>196.2</v>
      </c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108</v>
      </c>
      <c r="F73" s="43">
        <v>100</v>
      </c>
      <c r="G73" s="43">
        <v>11.43</v>
      </c>
      <c r="H73" s="43">
        <v>10.64</v>
      </c>
      <c r="I73" s="43">
        <v>13.55</v>
      </c>
      <c r="J73" s="43">
        <v>190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83</v>
      </c>
      <c r="F74" s="43">
        <v>180</v>
      </c>
      <c r="G74" s="43">
        <v>4.5</v>
      </c>
      <c r="H74" s="43">
        <v>6</v>
      </c>
      <c r="I74" s="43">
        <v>19.3</v>
      </c>
      <c r="J74" s="43">
        <v>181.8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109</v>
      </c>
      <c r="F75" s="43">
        <v>200</v>
      </c>
      <c r="G75" s="43">
        <v>1.39</v>
      </c>
      <c r="H75" s="43">
        <v>0.3</v>
      </c>
      <c r="I75" s="43">
        <v>9.1999999999999993</v>
      </c>
      <c r="J75" s="43">
        <v>47.8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57</v>
      </c>
      <c r="F76" s="43">
        <v>20</v>
      </c>
      <c r="G76" s="43">
        <v>1.39</v>
      </c>
      <c r="H76" s="43">
        <v>0.22</v>
      </c>
      <c r="I76" s="43">
        <v>9.1999999999999993</v>
      </c>
      <c r="J76" s="43">
        <v>47.8</v>
      </c>
      <c r="K76" s="44" t="s">
        <v>45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58</v>
      </c>
      <c r="F77" s="43">
        <v>30</v>
      </c>
      <c r="G77" s="43">
        <v>1.96</v>
      </c>
      <c r="H77" s="43">
        <v>0.33</v>
      </c>
      <c r="I77" s="43">
        <v>13.82</v>
      </c>
      <c r="J77" s="43">
        <v>68.97</v>
      </c>
      <c r="K77" s="44" t="s">
        <v>45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30.19</v>
      </c>
      <c r="H80" s="19">
        <f t="shared" ref="H80" si="35">SUM(H71:H79)</f>
        <v>34.86999999999999</v>
      </c>
      <c r="I80" s="19">
        <f t="shared" ref="I80" si="36">SUM(I71:I79)</f>
        <v>81.16</v>
      </c>
      <c r="J80" s="19">
        <f t="shared" ref="J80:L80" si="37">SUM(J71:J79)</f>
        <v>819.86999999999989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1490</v>
      </c>
      <c r="G81" s="32">
        <f t="shared" ref="G81" si="38">G70+G80</f>
        <v>64.19</v>
      </c>
      <c r="H81" s="32">
        <f t="shared" ref="H81" si="39">H70+H80</f>
        <v>53.379999999999981</v>
      </c>
      <c r="I81" s="32">
        <f t="shared" ref="I81" si="40">I70+I80</f>
        <v>154.04</v>
      </c>
      <c r="J81" s="32">
        <f t="shared" ref="J81:L81" si="41">J70+J80</f>
        <v>1428.71</v>
      </c>
      <c r="K81" s="32"/>
      <c r="L81" s="32">
        <f t="shared" si="41"/>
        <v>0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110</v>
      </c>
      <c r="F82" s="40">
        <v>250</v>
      </c>
      <c r="G82" s="40">
        <v>6</v>
      </c>
      <c r="H82" s="40">
        <v>4.0999999999999996</v>
      </c>
      <c r="I82" s="40">
        <v>25.1</v>
      </c>
      <c r="J82" s="40">
        <v>195</v>
      </c>
      <c r="K82" s="41" t="s">
        <v>41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6.4" x14ac:dyDescent="0.3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0.1</v>
      </c>
      <c r="H84" s="43">
        <v>0</v>
      </c>
      <c r="I84" s="43">
        <v>10</v>
      </c>
      <c r="J84" s="43">
        <v>53</v>
      </c>
      <c r="K84" s="44" t="s">
        <v>64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3.16</v>
      </c>
      <c r="H85" s="43">
        <v>0.4</v>
      </c>
      <c r="I85" s="43">
        <v>19.32</v>
      </c>
      <c r="J85" s="43">
        <v>94</v>
      </c>
      <c r="K85" s="44" t="s">
        <v>45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111</v>
      </c>
      <c r="F86" s="43">
        <v>100</v>
      </c>
      <c r="G86" s="43">
        <v>0.3</v>
      </c>
      <c r="H86" s="43">
        <v>0.3</v>
      </c>
      <c r="I86" s="43">
        <v>7.35</v>
      </c>
      <c r="J86" s="43">
        <v>71.33</v>
      </c>
      <c r="K86" s="44"/>
      <c r="L86" s="43"/>
    </row>
    <row r="87" spans="1:12" ht="14.4" x14ac:dyDescent="0.3">
      <c r="A87" s="23"/>
      <c r="B87" s="15"/>
      <c r="C87" s="11"/>
      <c r="D87" s="6"/>
      <c r="E87" s="42" t="s">
        <v>46</v>
      </c>
      <c r="F87" s="43">
        <v>10</v>
      </c>
      <c r="G87" s="43">
        <v>0.1</v>
      </c>
      <c r="H87" s="43">
        <v>7.2</v>
      </c>
      <c r="I87" s="43">
        <v>0.13</v>
      </c>
      <c r="J87" s="43">
        <v>66</v>
      </c>
      <c r="K87" s="51" t="s">
        <v>44</v>
      </c>
      <c r="L87" s="43"/>
    </row>
    <row r="88" spans="1:12" ht="14.4" x14ac:dyDescent="0.3">
      <c r="A88" s="23"/>
      <c r="B88" s="15"/>
      <c r="C88" s="11"/>
      <c r="D88" s="6"/>
      <c r="E88" s="42" t="s">
        <v>88</v>
      </c>
      <c r="F88" s="43">
        <v>15</v>
      </c>
      <c r="G88" s="43">
        <v>5.48</v>
      </c>
      <c r="H88" s="43">
        <v>4.43</v>
      </c>
      <c r="I88" s="43">
        <v>0</v>
      </c>
      <c r="J88" s="43">
        <v>53.75</v>
      </c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615</v>
      </c>
      <c r="G89" s="19">
        <f t="shared" ref="G89" si="42">SUM(G82:G88)</f>
        <v>15.14</v>
      </c>
      <c r="H89" s="19">
        <f t="shared" ref="H89" si="43">SUM(H82:H88)</f>
        <v>16.43</v>
      </c>
      <c r="I89" s="19">
        <f t="shared" ref="I89" si="44">SUM(I82:I88)</f>
        <v>61.900000000000006</v>
      </c>
      <c r="J89" s="19">
        <f t="shared" ref="J89:L89" si="45">SUM(J82:J88)</f>
        <v>533.07999999999993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72</v>
      </c>
      <c r="F90" s="43">
        <v>100</v>
      </c>
      <c r="G90" s="43">
        <v>0.66</v>
      </c>
      <c r="H90" s="43">
        <v>1.2</v>
      </c>
      <c r="I90" s="43">
        <v>2.2799999999999998</v>
      </c>
      <c r="J90" s="43">
        <v>22</v>
      </c>
      <c r="K90" s="44" t="s">
        <v>65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112</v>
      </c>
      <c r="F91" s="43">
        <v>250</v>
      </c>
      <c r="G91" s="43">
        <v>8.3000000000000007</v>
      </c>
      <c r="H91" s="43">
        <v>5.64</v>
      </c>
      <c r="I91" s="43">
        <v>19.28</v>
      </c>
      <c r="J91" s="43">
        <v>161.47</v>
      </c>
      <c r="K91" s="44" t="s">
        <v>66</v>
      </c>
      <c r="L91" s="43"/>
    </row>
    <row r="92" spans="1:12" ht="26.4" x14ac:dyDescent="0.3">
      <c r="A92" s="23"/>
      <c r="B92" s="15"/>
      <c r="C92" s="11"/>
      <c r="D92" s="7" t="s">
        <v>28</v>
      </c>
      <c r="E92" s="42" t="s">
        <v>113</v>
      </c>
      <c r="F92" s="43">
        <v>180</v>
      </c>
      <c r="G92" s="43">
        <v>2.63</v>
      </c>
      <c r="H92" s="43">
        <v>9.6999999999999993</v>
      </c>
      <c r="I92" s="43">
        <v>12.29</v>
      </c>
      <c r="J92" s="43">
        <v>243.4</v>
      </c>
      <c r="K92" s="44" t="s">
        <v>67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114</v>
      </c>
      <c r="F93" s="43">
        <v>100</v>
      </c>
      <c r="G93" s="43">
        <v>13.86</v>
      </c>
      <c r="H93" s="43">
        <v>10.26</v>
      </c>
      <c r="I93" s="43">
        <v>12.3</v>
      </c>
      <c r="J93" s="43">
        <v>197.71</v>
      </c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0.16</v>
      </c>
      <c r="H94" s="43">
        <v>0.11</v>
      </c>
      <c r="I94" s="43">
        <v>14.9</v>
      </c>
      <c r="J94" s="43">
        <v>60.69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57</v>
      </c>
      <c r="F95" s="43">
        <v>20</v>
      </c>
      <c r="G95" s="43">
        <v>1.39</v>
      </c>
      <c r="H95" s="43">
        <v>0.22</v>
      </c>
      <c r="I95" s="43">
        <v>9.1999999999999993</v>
      </c>
      <c r="J95" s="43">
        <v>47.8</v>
      </c>
      <c r="K95" s="44" t="s">
        <v>45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58</v>
      </c>
      <c r="F96" s="43">
        <v>30</v>
      </c>
      <c r="G96" s="43">
        <v>1.96</v>
      </c>
      <c r="H96" s="43">
        <v>0.33</v>
      </c>
      <c r="I96" s="43">
        <v>13.82</v>
      </c>
      <c r="J96" s="43">
        <v>68.97</v>
      </c>
      <c r="K96" s="44" t="s">
        <v>45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28.96</v>
      </c>
      <c r="H99" s="19">
        <f t="shared" ref="H99" si="47">SUM(H90:H98)</f>
        <v>27.459999999999994</v>
      </c>
      <c r="I99" s="19">
        <f t="shared" ref="I99" si="48">SUM(I90:I98)</f>
        <v>84.07</v>
      </c>
      <c r="J99" s="19">
        <f t="shared" ref="J99:L99" si="49">SUM(J90:J98)</f>
        <v>802.04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1495</v>
      </c>
      <c r="G100" s="32">
        <f t="shared" ref="G100" si="50">G89+G99</f>
        <v>44.1</v>
      </c>
      <c r="H100" s="32">
        <f t="shared" ref="H100" si="51">H89+H99</f>
        <v>43.889999999999993</v>
      </c>
      <c r="I100" s="32">
        <f t="shared" ref="I100" si="52">I89+I99</f>
        <v>145.97</v>
      </c>
      <c r="J100" s="32">
        <f t="shared" ref="J100:L100" si="53">J89+J99</f>
        <v>1335.12</v>
      </c>
      <c r="K100" s="32"/>
      <c r="L100" s="32">
        <f t="shared" si="53"/>
        <v>0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250</v>
      </c>
      <c r="G101" s="40">
        <v>6</v>
      </c>
      <c r="H101" s="40">
        <v>4.0999999999999996</v>
      </c>
      <c r="I101" s="40">
        <v>25.1</v>
      </c>
      <c r="J101" s="40">
        <v>195</v>
      </c>
      <c r="K101" s="41" t="s">
        <v>68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6.4" x14ac:dyDescent="0.3">
      <c r="A103" s="23"/>
      <c r="B103" s="15"/>
      <c r="C103" s="11"/>
      <c r="D103" s="7" t="s">
        <v>22</v>
      </c>
      <c r="E103" s="42" t="s">
        <v>94</v>
      </c>
      <c r="F103" s="43">
        <v>200</v>
      </c>
      <c r="G103" s="43">
        <v>3.87</v>
      </c>
      <c r="H103" s="43">
        <v>3.8</v>
      </c>
      <c r="I103" s="43">
        <v>16.09</v>
      </c>
      <c r="J103" s="43">
        <v>115.45</v>
      </c>
      <c r="K103" s="44" t="s">
        <v>70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94</v>
      </c>
      <c r="K104" s="44" t="s">
        <v>45</v>
      </c>
      <c r="L104" s="43"/>
    </row>
    <row r="105" spans="1:12" ht="26.4" x14ac:dyDescent="0.3">
      <c r="A105" s="23"/>
      <c r="B105" s="15"/>
      <c r="C105" s="11"/>
      <c r="D105" s="7" t="s">
        <v>24</v>
      </c>
      <c r="E105" s="42" t="s">
        <v>116</v>
      </c>
      <c r="F105" s="43">
        <v>100</v>
      </c>
      <c r="G105" s="43">
        <v>0.8</v>
      </c>
      <c r="H105" s="43">
        <v>0.2</v>
      </c>
      <c r="I105" s="43">
        <v>7.5</v>
      </c>
      <c r="J105" s="43">
        <v>38</v>
      </c>
      <c r="K105" s="44" t="s">
        <v>81</v>
      </c>
      <c r="L105" s="43"/>
    </row>
    <row r="106" spans="1:12" ht="14.4" x14ac:dyDescent="0.3">
      <c r="A106" s="23"/>
      <c r="B106" s="15"/>
      <c r="C106" s="11"/>
      <c r="D106" s="6"/>
      <c r="E106" s="42" t="s">
        <v>46</v>
      </c>
      <c r="F106" s="43">
        <v>10</v>
      </c>
      <c r="G106" s="43">
        <v>0.1</v>
      </c>
      <c r="H106" s="43">
        <v>7.2</v>
      </c>
      <c r="I106" s="43">
        <v>0.13</v>
      </c>
      <c r="J106" s="43">
        <v>66</v>
      </c>
      <c r="K106" s="44"/>
      <c r="L106" s="43"/>
    </row>
    <row r="107" spans="1:12" ht="14.4" x14ac:dyDescent="0.3">
      <c r="A107" s="23"/>
      <c r="B107" s="15"/>
      <c r="C107" s="11"/>
      <c r="D107" s="6"/>
      <c r="E107" s="42" t="s">
        <v>88</v>
      </c>
      <c r="F107" s="43">
        <v>15</v>
      </c>
      <c r="G107" s="43">
        <v>5.48</v>
      </c>
      <c r="H107" s="43">
        <v>4.43</v>
      </c>
      <c r="I107" s="43">
        <v>0</v>
      </c>
      <c r="J107" s="43">
        <v>53.75</v>
      </c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19.410000000000004</v>
      </c>
      <c r="H108" s="19">
        <f t="shared" si="54"/>
        <v>20.13</v>
      </c>
      <c r="I108" s="19">
        <f t="shared" si="54"/>
        <v>68.139999999999986</v>
      </c>
      <c r="J108" s="19">
        <f t="shared" si="54"/>
        <v>562.20000000000005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v>100</v>
      </c>
      <c r="G109" s="43">
        <v>0.4</v>
      </c>
      <c r="H109" s="43">
        <v>4.38</v>
      </c>
      <c r="I109" s="43">
        <v>1.3</v>
      </c>
      <c r="J109" s="43">
        <v>56.08</v>
      </c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117</v>
      </c>
      <c r="F110" s="43">
        <v>250</v>
      </c>
      <c r="G110" s="43">
        <v>8.61</v>
      </c>
      <c r="H110" s="43">
        <v>2.63</v>
      </c>
      <c r="I110" s="43">
        <v>14.23</v>
      </c>
      <c r="J110" s="43">
        <v>183.8</v>
      </c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118</v>
      </c>
      <c r="F111" s="43">
        <v>100</v>
      </c>
      <c r="G111" s="43">
        <v>14.04</v>
      </c>
      <c r="H111" s="43">
        <v>12.4</v>
      </c>
      <c r="I111" s="43">
        <v>3.16</v>
      </c>
      <c r="J111" s="43">
        <v>170.3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119</v>
      </c>
      <c r="F112" s="43">
        <v>180</v>
      </c>
      <c r="G112" s="43">
        <v>5.52</v>
      </c>
      <c r="H112" s="43">
        <v>4.5199999999999996</v>
      </c>
      <c r="I112" s="43">
        <v>26.45</v>
      </c>
      <c r="J112" s="43">
        <v>202.1</v>
      </c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109</v>
      </c>
      <c r="F113" s="43">
        <v>200</v>
      </c>
      <c r="G113" s="43">
        <v>1.3</v>
      </c>
      <c r="H113" s="43">
        <v>0.2</v>
      </c>
      <c r="I113" s="43">
        <v>9.1999999999999993</v>
      </c>
      <c r="J113" s="43">
        <v>47.8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57</v>
      </c>
      <c r="F114" s="43">
        <v>20</v>
      </c>
      <c r="G114" s="43">
        <v>1.39</v>
      </c>
      <c r="H114" s="43">
        <v>0.22</v>
      </c>
      <c r="I114" s="43">
        <v>9.1999999999999993</v>
      </c>
      <c r="J114" s="43">
        <v>47.8</v>
      </c>
      <c r="K114" s="44" t="s">
        <v>45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58</v>
      </c>
      <c r="F115" s="43">
        <v>30</v>
      </c>
      <c r="G115" s="43">
        <v>1.96</v>
      </c>
      <c r="H115" s="43">
        <v>0.33</v>
      </c>
      <c r="I115" s="43">
        <v>13.82</v>
      </c>
      <c r="J115" s="43">
        <v>68.97</v>
      </c>
      <c r="K115" s="44" t="s">
        <v>45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56">SUM(G109:G117)</f>
        <v>33.22</v>
      </c>
      <c r="H118" s="19">
        <f t="shared" si="56"/>
        <v>24.679999999999996</v>
      </c>
      <c r="I118" s="19">
        <f t="shared" si="56"/>
        <v>77.360000000000014</v>
      </c>
      <c r="J118" s="19">
        <f t="shared" si="56"/>
        <v>776.84999999999991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1495</v>
      </c>
      <c r="G119" s="32">
        <f t="shared" ref="G119" si="58">G108+G118</f>
        <v>52.63</v>
      </c>
      <c r="H119" s="32">
        <f t="shared" ref="H119" si="59">H108+H118</f>
        <v>44.809999999999995</v>
      </c>
      <c r="I119" s="32">
        <f t="shared" ref="I119" si="60">I108+I118</f>
        <v>145.5</v>
      </c>
      <c r="J119" s="32">
        <f t="shared" ref="J119:L119" si="61">J108+J118</f>
        <v>1339.05</v>
      </c>
      <c r="K119" s="32"/>
      <c r="L119" s="32">
        <f t="shared" si="61"/>
        <v>0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120</v>
      </c>
      <c r="F120" s="40">
        <v>200</v>
      </c>
      <c r="G120" s="40">
        <v>10.7</v>
      </c>
      <c r="H120" s="40">
        <v>5.56</v>
      </c>
      <c r="I120" s="40">
        <v>60.71</v>
      </c>
      <c r="J120" s="40">
        <v>409</v>
      </c>
      <c r="K120" s="41" t="s">
        <v>59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6.4" x14ac:dyDescent="0.3">
      <c r="A122" s="14"/>
      <c r="B122" s="15"/>
      <c r="C122" s="11"/>
      <c r="D122" s="7" t="s">
        <v>22</v>
      </c>
      <c r="E122" s="42" t="s">
        <v>121</v>
      </c>
      <c r="F122" s="43">
        <v>200</v>
      </c>
      <c r="G122" s="43">
        <v>0.13</v>
      </c>
      <c r="H122" s="43">
        <v>0.02</v>
      </c>
      <c r="I122" s="43">
        <v>15.73</v>
      </c>
      <c r="J122" s="43">
        <v>64.17</v>
      </c>
      <c r="K122" s="44" t="s">
        <v>73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94</v>
      </c>
      <c r="K123" s="44" t="s">
        <v>45</v>
      </c>
      <c r="L123" s="43"/>
    </row>
    <row r="124" spans="1:12" ht="26.4" x14ac:dyDescent="0.3">
      <c r="A124" s="14"/>
      <c r="B124" s="15"/>
      <c r="C124" s="11"/>
      <c r="D124" s="7" t="s">
        <v>24</v>
      </c>
      <c r="E124" s="42" t="s">
        <v>47</v>
      </c>
      <c r="F124" s="43">
        <v>100</v>
      </c>
      <c r="G124" s="43">
        <v>0.3</v>
      </c>
      <c r="H124" s="43">
        <v>0.3</v>
      </c>
      <c r="I124" s="43">
        <v>7.35</v>
      </c>
      <c r="J124" s="43">
        <v>71.33</v>
      </c>
      <c r="K124" s="44" t="s">
        <v>81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51" t="s">
        <v>44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 t="s">
        <v>53</v>
      </c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14.290000000000001</v>
      </c>
      <c r="H127" s="19">
        <f t="shared" si="62"/>
        <v>6.2799999999999994</v>
      </c>
      <c r="I127" s="19">
        <f t="shared" si="62"/>
        <v>103.10999999999999</v>
      </c>
      <c r="J127" s="19">
        <f t="shared" si="62"/>
        <v>638.50000000000011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72</v>
      </c>
      <c r="F128" s="43">
        <v>100</v>
      </c>
      <c r="G128" s="43">
        <v>0.66</v>
      </c>
      <c r="H128" s="43">
        <v>1.2</v>
      </c>
      <c r="I128" s="43">
        <v>2.2799999999999998</v>
      </c>
      <c r="J128" s="43">
        <v>25.3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122</v>
      </c>
      <c r="F129" s="43">
        <v>250</v>
      </c>
      <c r="G129" s="43">
        <v>8.3000000000000007</v>
      </c>
      <c r="H129" s="43">
        <v>5.64</v>
      </c>
      <c r="I129" s="43">
        <v>19.28</v>
      </c>
      <c r="J129" s="43">
        <v>161.47</v>
      </c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123</v>
      </c>
      <c r="F130" s="43">
        <v>100</v>
      </c>
      <c r="G130" s="43">
        <v>15.63</v>
      </c>
      <c r="H130" s="43">
        <v>12.72</v>
      </c>
      <c r="I130" s="43">
        <v>0.81</v>
      </c>
      <c r="J130" s="43">
        <v>178.34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124</v>
      </c>
      <c r="F131" s="43">
        <v>180</v>
      </c>
      <c r="G131" s="43">
        <v>4.1399999999999997</v>
      </c>
      <c r="H131" s="43">
        <v>5.25</v>
      </c>
      <c r="I131" s="43">
        <v>39.44</v>
      </c>
      <c r="J131" s="43">
        <v>224.55</v>
      </c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93</v>
      </c>
      <c r="F132" s="43">
        <v>200</v>
      </c>
      <c r="G132" s="43">
        <v>0.78</v>
      </c>
      <c r="H132" s="43">
        <v>0.05</v>
      </c>
      <c r="I132" s="43">
        <v>18.63</v>
      </c>
      <c r="J132" s="43">
        <v>78.69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57</v>
      </c>
      <c r="F133" s="43">
        <v>20</v>
      </c>
      <c r="G133" s="43">
        <v>1.39</v>
      </c>
      <c r="H133" s="43">
        <v>0.22</v>
      </c>
      <c r="I133" s="43">
        <v>9.1999999999999993</v>
      </c>
      <c r="J133" s="43">
        <v>47.8</v>
      </c>
      <c r="K133" s="44" t="s">
        <v>45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58</v>
      </c>
      <c r="F134" s="43">
        <v>30</v>
      </c>
      <c r="G134" s="43">
        <v>1.96</v>
      </c>
      <c r="H134" s="43">
        <v>0.33</v>
      </c>
      <c r="I134" s="43">
        <v>13.82</v>
      </c>
      <c r="J134" s="43">
        <v>68.97</v>
      </c>
      <c r="K134" s="44" t="s">
        <v>45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4">SUM(G128:G136)</f>
        <v>32.860000000000007</v>
      </c>
      <c r="H137" s="19">
        <f t="shared" si="64"/>
        <v>25.41</v>
      </c>
      <c r="I137" s="19">
        <f t="shared" si="64"/>
        <v>103.46000000000001</v>
      </c>
      <c r="J137" s="19">
        <f t="shared" si="64"/>
        <v>785.12000000000012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1420</v>
      </c>
      <c r="G138" s="32">
        <f t="shared" ref="G138" si="66">G127+G137</f>
        <v>47.150000000000006</v>
      </c>
      <c r="H138" s="32">
        <f t="shared" ref="H138" si="67">H127+H137</f>
        <v>31.689999999999998</v>
      </c>
      <c r="I138" s="32">
        <f t="shared" ref="I138" si="68">I127+I137</f>
        <v>206.57</v>
      </c>
      <c r="J138" s="32">
        <f t="shared" ref="J138:L138" si="69">J127+J137</f>
        <v>1423.6200000000003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125</v>
      </c>
      <c r="F139" s="40">
        <v>200</v>
      </c>
      <c r="G139" s="40">
        <v>21</v>
      </c>
      <c r="H139" s="40">
        <v>12</v>
      </c>
      <c r="I139" s="40">
        <v>29.7</v>
      </c>
      <c r="J139" s="40">
        <v>323.5</v>
      </c>
      <c r="K139" s="53" t="s">
        <v>59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6.4" x14ac:dyDescent="0.3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0.13</v>
      </c>
      <c r="H141" s="43">
        <v>0.02</v>
      </c>
      <c r="I141" s="43">
        <v>15</v>
      </c>
      <c r="J141" s="43">
        <v>58</v>
      </c>
      <c r="K141" s="44" t="s">
        <v>42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60</v>
      </c>
      <c r="G142" s="43">
        <v>4.18</v>
      </c>
      <c r="H142" s="43">
        <v>0.66</v>
      </c>
      <c r="I142" s="43">
        <v>27.6</v>
      </c>
      <c r="J142" s="43">
        <v>143.4</v>
      </c>
      <c r="K142" s="44" t="s">
        <v>45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105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25.709999999999997</v>
      </c>
      <c r="H146" s="19">
        <f t="shared" si="70"/>
        <v>13.08</v>
      </c>
      <c r="I146" s="19">
        <f t="shared" si="70"/>
        <v>82.100000000000009</v>
      </c>
      <c r="J146" s="19">
        <f t="shared" si="70"/>
        <v>571.9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126</v>
      </c>
      <c r="F147" s="43">
        <v>100</v>
      </c>
      <c r="G147" s="43">
        <v>0.42</v>
      </c>
      <c r="H147" s="43">
        <v>0.06</v>
      </c>
      <c r="I147" s="43">
        <v>1.34</v>
      </c>
      <c r="J147" s="43">
        <v>20.7</v>
      </c>
      <c r="K147" s="44" t="s">
        <v>76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127</v>
      </c>
      <c r="F148" s="43">
        <v>250</v>
      </c>
      <c r="G148" s="43">
        <v>6.46</v>
      </c>
      <c r="H148" s="43">
        <v>10.130000000000001</v>
      </c>
      <c r="I148" s="43">
        <v>12.66</v>
      </c>
      <c r="J148" s="43">
        <v>215.8</v>
      </c>
      <c r="K148" s="44" t="s">
        <v>77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128</v>
      </c>
      <c r="F149" s="43">
        <v>100</v>
      </c>
      <c r="G149" s="43">
        <v>13.25</v>
      </c>
      <c r="H149" s="43">
        <v>9.9600000000000009</v>
      </c>
      <c r="I149" s="43">
        <v>13.89</v>
      </c>
      <c r="J149" s="43">
        <v>207.7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50" t="s">
        <v>55</v>
      </c>
      <c r="F150" s="43">
        <v>180</v>
      </c>
      <c r="G150" s="43">
        <v>4.1100000000000003</v>
      </c>
      <c r="H150" s="43">
        <v>9.69</v>
      </c>
      <c r="I150" s="43">
        <v>28.59</v>
      </c>
      <c r="J150" s="43">
        <v>218.56</v>
      </c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50" t="s">
        <v>56</v>
      </c>
      <c r="F151" s="43">
        <v>200</v>
      </c>
      <c r="G151" s="43">
        <v>0.39</v>
      </c>
      <c r="H151" s="43">
        <v>0.09</v>
      </c>
      <c r="I151" s="43">
        <v>18.5</v>
      </c>
      <c r="J151" s="43">
        <v>77.900000000000006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57</v>
      </c>
      <c r="F152" s="43">
        <v>20</v>
      </c>
      <c r="G152" s="43">
        <v>1.39</v>
      </c>
      <c r="H152" s="43">
        <v>0.22</v>
      </c>
      <c r="I152" s="43">
        <v>9.1999999999999993</v>
      </c>
      <c r="J152" s="43">
        <v>47.8</v>
      </c>
      <c r="K152" s="44" t="s">
        <v>45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58</v>
      </c>
      <c r="F153" s="43">
        <v>30</v>
      </c>
      <c r="G153" s="43">
        <v>1.96</v>
      </c>
      <c r="H153" s="43">
        <v>0.33</v>
      </c>
      <c r="I153" s="43">
        <v>13.82</v>
      </c>
      <c r="J153" s="43">
        <v>68.97</v>
      </c>
      <c r="K153" s="44" t="s">
        <v>45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27.98</v>
      </c>
      <c r="H156" s="19">
        <f t="shared" si="72"/>
        <v>30.48</v>
      </c>
      <c r="I156" s="19">
        <f t="shared" si="72"/>
        <v>98</v>
      </c>
      <c r="J156" s="19">
        <f t="shared" si="72"/>
        <v>857.43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1440</v>
      </c>
      <c r="G157" s="32">
        <f t="shared" ref="G157" si="74">G146+G156</f>
        <v>53.69</v>
      </c>
      <c r="H157" s="32">
        <f t="shared" ref="H157" si="75">H146+H156</f>
        <v>43.56</v>
      </c>
      <c r="I157" s="32">
        <f t="shared" ref="I157" si="76">I146+I156</f>
        <v>180.10000000000002</v>
      </c>
      <c r="J157" s="32">
        <f t="shared" ref="J157:L157" si="77">J146+J156</f>
        <v>1429.33</v>
      </c>
      <c r="K157" s="32"/>
      <c r="L157" s="32">
        <f t="shared" si="77"/>
        <v>0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129</v>
      </c>
      <c r="F158" s="40">
        <v>180</v>
      </c>
      <c r="G158" s="40">
        <v>6.83</v>
      </c>
      <c r="H158" s="40">
        <v>4.91</v>
      </c>
      <c r="I158" s="40">
        <v>42.34</v>
      </c>
      <c r="J158" s="40">
        <v>240.2</v>
      </c>
      <c r="K158" s="41" t="s">
        <v>79</v>
      </c>
      <c r="L158" s="40"/>
    </row>
    <row r="159" spans="1:12" ht="14.4" x14ac:dyDescent="0.3">
      <c r="A159" s="23"/>
      <c r="B159" s="15"/>
      <c r="C159" s="11"/>
      <c r="D159" s="6"/>
      <c r="E159" s="42" t="s">
        <v>130</v>
      </c>
      <c r="F159" s="43">
        <v>100</v>
      </c>
      <c r="G159" s="43">
        <v>14.34</v>
      </c>
      <c r="H159" s="43">
        <v>12.66</v>
      </c>
      <c r="I159" s="43">
        <v>1.88</v>
      </c>
      <c r="J159" s="43">
        <v>178.96</v>
      </c>
      <c r="K159" s="44"/>
      <c r="L159" s="43"/>
    </row>
    <row r="160" spans="1:12" ht="26.4" x14ac:dyDescent="0.3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0.33</v>
      </c>
      <c r="H160" s="43">
        <v>0</v>
      </c>
      <c r="I160" s="43">
        <v>9.4700000000000006</v>
      </c>
      <c r="J160" s="43">
        <v>45.4</v>
      </c>
      <c r="K160" s="44" t="s">
        <v>82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94</v>
      </c>
      <c r="K161" s="44" t="s">
        <v>45</v>
      </c>
      <c r="L161" s="43"/>
    </row>
    <row r="162" spans="1:12" ht="26.4" x14ac:dyDescent="0.3">
      <c r="A162" s="23"/>
      <c r="B162" s="15"/>
      <c r="C162" s="11"/>
      <c r="D162" s="7" t="s">
        <v>24</v>
      </c>
      <c r="E162" s="42" t="s">
        <v>80</v>
      </c>
      <c r="F162" s="43">
        <v>100</v>
      </c>
      <c r="G162" s="43">
        <v>1.1000000000000001</v>
      </c>
      <c r="H162" s="43">
        <v>0.02</v>
      </c>
      <c r="I162" s="43">
        <v>20.100000000000001</v>
      </c>
      <c r="J162" s="43">
        <v>96</v>
      </c>
      <c r="K162" s="44" t="s">
        <v>81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51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25.76</v>
      </c>
      <c r="H165" s="19">
        <f t="shared" si="78"/>
        <v>17.989999999999998</v>
      </c>
      <c r="I165" s="19">
        <f t="shared" si="78"/>
        <v>93.110000000000014</v>
      </c>
      <c r="J165" s="19">
        <f t="shared" si="78"/>
        <v>654.55999999999995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131</v>
      </c>
      <c r="F166" s="43">
        <v>100</v>
      </c>
      <c r="G166" s="43">
        <v>1.57</v>
      </c>
      <c r="H166" s="43">
        <v>4.1900000000000004</v>
      </c>
      <c r="I166" s="43">
        <v>8.61</v>
      </c>
      <c r="J166" s="43">
        <v>79.099999999999994</v>
      </c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132</v>
      </c>
      <c r="F167" s="43">
        <v>250</v>
      </c>
      <c r="G167" s="43">
        <v>4.32</v>
      </c>
      <c r="H167" s="43">
        <v>6.86</v>
      </c>
      <c r="I167" s="43">
        <v>10.96</v>
      </c>
      <c r="J167" s="43">
        <v>123.47</v>
      </c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50" t="s">
        <v>139</v>
      </c>
      <c r="F168" s="43">
        <v>100</v>
      </c>
      <c r="G168" s="43">
        <v>15.6</v>
      </c>
      <c r="H168" s="43">
        <v>12.5</v>
      </c>
      <c r="I168" s="43">
        <v>10.4</v>
      </c>
      <c r="J168" s="43">
        <v>191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50" t="s">
        <v>83</v>
      </c>
      <c r="F169" s="43">
        <v>180</v>
      </c>
      <c r="G169" s="43">
        <v>7.57</v>
      </c>
      <c r="H169" s="43">
        <v>3.63</v>
      </c>
      <c r="I169" s="43">
        <v>34.28</v>
      </c>
      <c r="J169" s="43">
        <v>199.76</v>
      </c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50" t="s">
        <v>97</v>
      </c>
      <c r="F170" s="43">
        <v>200</v>
      </c>
      <c r="G170" s="43">
        <v>1</v>
      </c>
      <c r="H170" s="43">
        <v>0.2</v>
      </c>
      <c r="I170" s="43">
        <v>18.399999999999999</v>
      </c>
      <c r="J170" s="43">
        <v>83.8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57</v>
      </c>
      <c r="F171" s="43">
        <v>20</v>
      </c>
      <c r="G171" s="43">
        <v>1.39</v>
      </c>
      <c r="H171" s="43">
        <v>0.22</v>
      </c>
      <c r="I171" s="43">
        <v>9.1999999999999993</v>
      </c>
      <c r="J171" s="43">
        <v>47.8</v>
      </c>
      <c r="K171" s="44" t="s">
        <v>45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58</v>
      </c>
      <c r="F172" s="43">
        <v>30</v>
      </c>
      <c r="G172" s="43">
        <v>1.96</v>
      </c>
      <c r="H172" s="43">
        <v>0.33</v>
      </c>
      <c r="I172" s="43">
        <v>13.82</v>
      </c>
      <c r="J172" s="43">
        <v>68.97</v>
      </c>
      <c r="K172" s="44" t="s">
        <v>45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33.410000000000004</v>
      </c>
      <c r="H175" s="19">
        <f t="shared" si="80"/>
        <v>27.929999999999996</v>
      </c>
      <c r="I175" s="19">
        <f t="shared" si="80"/>
        <v>105.67000000000002</v>
      </c>
      <c r="J175" s="19">
        <f t="shared" si="80"/>
        <v>793.89999999999986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1500</v>
      </c>
      <c r="G176" s="32">
        <f t="shared" ref="G176" si="82">G165+G175</f>
        <v>59.17</v>
      </c>
      <c r="H176" s="32">
        <f t="shared" ref="H176" si="83">H165+H175</f>
        <v>45.919999999999995</v>
      </c>
      <c r="I176" s="32">
        <f t="shared" ref="I176" si="84">I165+I175</f>
        <v>198.78000000000003</v>
      </c>
      <c r="J176" s="32">
        <f t="shared" ref="J176:L176" si="85">J165+J175</f>
        <v>1448.4599999999998</v>
      </c>
      <c r="K176" s="32"/>
      <c r="L176" s="32">
        <f t="shared" si="85"/>
        <v>0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40</v>
      </c>
      <c r="G177" s="40">
        <v>5.08</v>
      </c>
      <c r="H177" s="40">
        <v>4.5999999999999996</v>
      </c>
      <c r="I177" s="40">
        <v>0.28000000000000003</v>
      </c>
      <c r="J177" s="40">
        <v>62.8</v>
      </c>
      <c r="K177" s="41" t="s">
        <v>62</v>
      </c>
      <c r="L177" s="40"/>
    </row>
    <row r="178" spans="1:12" ht="14.4" x14ac:dyDescent="0.3">
      <c r="A178" s="23"/>
      <c r="B178" s="15"/>
      <c r="C178" s="11"/>
      <c r="D178" s="6"/>
      <c r="E178" s="42" t="s">
        <v>133</v>
      </c>
      <c r="F178" s="43">
        <v>200</v>
      </c>
      <c r="G178" s="43">
        <v>5.44</v>
      </c>
      <c r="H178" s="43">
        <v>6.62</v>
      </c>
      <c r="I178" s="43">
        <v>31.04</v>
      </c>
      <c r="J178" s="43">
        <v>206.14</v>
      </c>
      <c r="K178" s="44"/>
      <c r="L178" s="43"/>
    </row>
    <row r="179" spans="1:12" ht="26.4" x14ac:dyDescent="0.3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2.94</v>
      </c>
      <c r="H179" s="43">
        <v>3.24</v>
      </c>
      <c r="I179" s="43">
        <v>15.73</v>
      </c>
      <c r="J179" s="43">
        <v>105</v>
      </c>
      <c r="K179" s="44" t="s">
        <v>70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</v>
      </c>
      <c r="K180" s="44" t="s">
        <v>45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134</v>
      </c>
      <c r="F182" s="43">
        <v>60</v>
      </c>
      <c r="G182" s="43">
        <v>2.5</v>
      </c>
      <c r="H182" s="43">
        <v>3.4</v>
      </c>
      <c r="I182" s="43">
        <v>15.3</v>
      </c>
      <c r="J182" s="43">
        <v>120</v>
      </c>
      <c r="K182" s="51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19.119999999999997</v>
      </c>
      <c r="H184" s="19">
        <f t="shared" si="86"/>
        <v>18.259999999999998</v>
      </c>
      <c r="I184" s="19">
        <f t="shared" si="86"/>
        <v>81.67</v>
      </c>
      <c r="J184" s="19">
        <f t="shared" si="86"/>
        <v>587.94000000000005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135</v>
      </c>
      <c r="F185" s="43">
        <v>100</v>
      </c>
      <c r="G185" s="43">
        <v>0.4</v>
      </c>
      <c r="H185" s="43">
        <v>4.38</v>
      </c>
      <c r="I185" s="43">
        <v>1.3</v>
      </c>
      <c r="J185" s="43">
        <v>56</v>
      </c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136</v>
      </c>
      <c r="F186" s="43">
        <v>250</v>
      </c>
      <c r="G186" s="43">
        <v>5.24</v>
      </c>
      <c r="H186" s="43">
        <v>7.29</v>
      </c>
      <c r="I186" s="43">
        <v>17.54</v>
      </c>
      <c r="J186" s="43">
        <v>157.68</v>
      </c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50" t="s">
        <v>84</v>
      </c>
      <c r="F187" s="43">
        <v>280</v>
      </c>
      <c r="G187" s="43">
        <v>31.98</v>
      </c>
      <c r="H187" s="43">
        <v>25.73</v>
      </c>
      <c r="I187" s="43">
        <v>37.43</v>
      </c>
      <c r="J187" s="43">
        <v>443.36</v>
      </c>
      <c r="K187" s="51" t="s">
        <v>85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50"/>
      <c r="F188" s="43"/>
      <c r="G188" s="43"/>
      <c r="H188" s="43"/>
      <c r="I188" s="43"/>
      <c r="J188" s="43"/>
      <c r="K188" s="51"/>
      <c r="L188" s="43"/>
    </row>
    <row r="189" spans="1:12" ht="14.4" x14ac:dyDescent="0.3">
      <c r="A189" s="23"/>
      <c r="B189" s="15"/>
      <c r="C189" s="11"/>
      <c r="D189" s="7" t="s">
        <v>30</v>
      </c>
      <c r="E189" s="50" t="s">
        <v>137</v>
      </c>
      <c r="F189" s="43">
        <v>200</v>
      </c>
      <c r="G189" s="43">
        <v>0.16</v>
      </c>
      <c r="H189" s="43">
        <v>0.16</v>
      </c>
      <c r="I189" s="43">
        <v>14.9</v>
      </c>
      <c r="J189" s="43">
        <v>60.69</v>
      </c>
      <c r="K189" s="51" t="s">
        <v>86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57</v>
      </c>
      <c r="F190" s="43">
        <v>20</v>
      </c>
      <c r="G190" s="43">
        <v>1.39</v>
      </c>
      <c r="H190" s="43">
        <v>0.22</v>
      </c>
      <c r="I190" s="43">
        <v>9.1999999999999993</v>
      </c>
      <c r="J190" s="43">
        <v>47.8</v>
      </c>
      <c r="K190" s="44" t="s">
        <v>45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58</v>
      </c>
      <c r="F191" s="43">
        <v>30</v>
      </c>
      <c r="G191" s="43">
        <v>1.96</v>
      </c>
      <c r="H191" s="43">
        <v>0.33</v>
      </c>
      <c r="I191" s="43">
        <v>13.82</v>
      </c>
      <c r="J191" s="43">
        <v>68.97</v>
      </c>
      <c r="K191" s="44" t="s">
        <v>45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41.13</v>
      </c>
      <c r="H194" s="19">
        <f t="shared" si="88"/>
        <v>38.109999999999992</v>
      </c>
      <c r="I194" s="19">
        <f t="shared" si="88"/>
        <v>94.19</v>
      </c>
      <c r="J194" s="19">
        <f t="shared" si="88"/>
        <v>834.5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1420</v>
      </c>
      <c r="G195" s="32">
        <f t="shared" ref="G195" si="90">G184+G194</f>
        <v>60.25</v>
      </c>
      <c r="H195" s="32">
        <f t="shared" ref="H195" si="91">H184+H194</f>
        <v>56.36999999999999</v>
      </c>
      <c r="I195" s="32">
        <f t="shared" ref="I195" si="92">I184+I194</f>
        <v>175.86</v>
      </c>
      <c r="J195" s="32">
        <f t="shared" ref="J195:L195" si="93">J184+J194</f>
        <v>1422.44</v>
      </c>
      <c r="K195" s="32"/>
      <c r="L195" s="32">
        <f t="shared" si="93"/>
        <v>0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1467.5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53.399000000000001</v>
      </c>
      <c r="H196" s="34">
        <f t="shared" si="94"/>
        <v>47.613999999999997</v>
      </c>
      <c r="I196" s="34">
        <f t="shared" si="94"/>
        <v>174.40600000000001</v>
      </c>
      <c r="J196" s="34">
        <f t="shared" si="94"/>
        <v>1445.213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2025-04-24T10:20:14Z</dcterms:modified>
</cp:coreProperties>
</file>