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J195" i="1"/>
  <c r="H195" i="1"/>
  <c r="J176" i="1"/>
  <c r="H176" i="1"/>
  <c r="G176" i="1"/>
  <c r="F176" i="1"/>
  <c r="I157" i="1"/>
  <c r="J157" i="1"/>
  <c r="H157" i="1"/>
  <c r="F157" i="1"/>
  <c r="G138" i="1"/>
  <c r="J138" i="1"/>
  <c r="I138" i="1"/>
  <c r="H138" i="1"/>
  <c r="F138" i="1"/>
  <c r="G119" i="1"/>
  <c r="F119" i="1"/>
  <c r="J119" i="1"/>
  <c r="I119" i="1"/>
  <c r="H119" i="1"/>
  <c r="H100" i="1"/>
  <c r="F100" i="1"/>
  <c r="J100" i="1"/>
  <c r="G100" i="1"/>
  <c r="I81" i="1"/>
  <c r="J81" i="1"/>
  <c r="F81" i="1"/>
  <c r="H81" i="1"/>
  <c r="J62" i="1"/>
  <c r="G62" i="1"/>
  <c r="H62" i="1"/>
  <c r="F62" i="1"/>
  <c r="I43" i="1"/>
  <c r="J43" i="1"/>
  <c r="H43" i="1"/>
  <c r="G43" i="1"/>
  <c r="F43" i="1"/>
  <c r="J24" i="1"/>
  <c r="H24" i="1"/>
  <c r="I24" i="1"/>
  <c r="G24" i="1"/>
  <c r="F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<sst xmlns="http://schemas.openxmlformats.org/spreadsheetml/2006/main" count="375" uniqueCount="136">
  <si>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</si>
  <si>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</si>
  <si>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</si>
  <si>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</si>
  <si>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</si>
  <si>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</si>
  <si>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</si>
  <si>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</si>
  <si>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</si>
  <si>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</si>
  <si>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</si>
  <si>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</si>
  <si>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</si>
  <si>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</si>
  <si>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</si>
  <si>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</si>
  <si>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</si>
  <si>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</si>
  <si>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</si>
  <si>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</si>
  <si>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</si>
  <si>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</si>
  <si>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</si>
  <si>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</si>
  <si>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</si>
  <si>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</si>
  <si>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</si>
  <si>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</si>
  <si>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</si>
  <si>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</si>
  <si>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</si>
  <si>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</si>
  <si>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</si>
  <si>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</si>
  <si>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</si>
  <si>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</si>
  <si>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</si>
  <si>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</si>
  <si>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</si>
  <si>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</si>
  <si>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Лукина И.В.</t>
  </si>
  <si>
    <t>Каша гречневая молочная</t>
  </si>
  <si>
    <t>204.МТ2011</t>
  </si>
  <si>
    <t>Какао с молоком</t>
  </si>
  <si>
    <t>376.МТ2011</t>
  </si>
  <si>
    <t>Хлеб пшеничный</t>
  </si>
  <si>
    <t>14.МТ2011</t>
  </si>
  <si>
    <t>ПР</t>
  </si>
  <si>
    <t>Масло сливочное (порциями)</t>
  </si>
  <si>
    <t>Фрукт</t>
  </si>
  <si>
    <t>Салат Здоровье</t>
  </si>
  <si>
    <t>Щи из свежей капусты</t>
  </si>
  <si>
    <t>Окорочек куриный запеченный</t>
  </si>
  <si>
    <t>Макаронные изделия отварные</t>
  </si>
  <si>
    <t>Компот из свежих фруктов (яблок)</t>
  </si>
  <si>
    <t>Хлеб ржано-пшеничный</t>
  </si>
  <si>
    <t>15.МТ2011</t>
  </si>
  <si>
    <t>Омлет натуральный с консервированным зеленым горошком 150/20</t>
  </si>
  <si>
    <t>Чай</t>
  </si>
  <si>
    <t>Кондитерские изделия (пряник)</t>
  </si>
  <si>
    <t>Фрукт (Груша)</t>
  </si>
  <si>
    <t>101.00</t>
  </si>
  <si>
    <t>Салат из белокачанной капусты с морковью</t>
  </si>
  <si>
    <t>Котлеты рубленные из филе кур</t>
  </si>
  <si>
    <t>Картофельное пюре</t>
  </si>
  <si>
    <t>Компот из сухофруктов</t>
  </si>
  <si>
    <t>хлеб пшеничный</t>
  </si>
  <si>
    <t>хлеб пшенично- ржаной</t>
  </si>
  <si>
    <t>Суп картофельный с горохом на мясном бульоне</t>
  </si>
  <si>
    <t>182.МТ2011</t>
  </si>
  <si>
    <t>Каша овсяная молочная</t>
  </si>
  <si>
    <t>Чай с лимоном</t>
  </si>
  <si>
    <t>Сыр российский (порциями)</t>
  </si>
  <si>
    <t>салат из свежих овощей с р/м</t>
  </si>
  <si>
    <t>Банан</t>
  </si>
  <si>
    <t>Суп с фрикадельками</t>
  </si>
  <si>
    <t>Плов из птицы</t>
  </si>
  <si>
    <t>Напиток из сухих плодов (изюм, курага)</t>
  </si>
  <si>
    <t>Запеканка творожная с повидлом</t>
  </si>
  <si>
    <t>224,337.МТ2011</t>
  </si>
  <si>
    <t>Чай с сахаром</t>
  </si>
  <si>
    <t>Салат Витаминный</t>
  </si>
  <si>
    <t>Рассольник ленинградский на мясном бульоне</t>
  </si>
  <si>
    <t>отлеты, биточки из свинины 2 шт.</t>
  </si>
  <si>
    <t>Макаронны изделия отварные</t>
  </si>
  <si>
    <t>Компот из смеси сухофруктов</t>
  </si>
  <si>
    <t>Макаронные изделия отварные с сыром</t>
  </si>
  <si>
    <t>376.МТ.2011</t>
  </si>
  <si>
    <t>Кондитерские изделие</t>
  </si>
  <si>
    <t>Винегрет овощной</t>
  </si>
  <si>
    <t>43.Л2004</t>
  </si>
  <si>
    <t>Суп картофельный с рыбой</t>
  </si>
  <si>
    <t>102/108</t>
  </si>
  <si>
    <t>Плов со свининой</t>
  </si>
  <si>
    <t>234.МТ1015</t>
  </si>
  <si>
    <t>Каша рисовая молочная</t>
  </si>
  <si>
    <t>187,330.МТ2011</t>
  </si>
  <si>
    <t>Кофейный напиток</t>
  </si>
  <si>
    <t>382.МТ2011</t>
  </si>
  <si>
    <t>Яйцо отварное</t>
  </si>
  <si>
    <t>Кондитерское изделия</t>
  </si>
  <si>
    <t>Овощи порционные</t>
  </si>
  <si>
    <t>Суп картофельный с крупой и курой</t>
  </si>
  <si>
    <t>Голубцы ленивые 108</t>
  </si>
  <si>
    <t>Напиток из апельсинов</t>
  </si>
  <si>
    <t>Каша манная</t>
  </si>
  <si>
    <t>Чай с сахаром и лимоном</t>
  </si>
  <si>
    <t>376МТ2011</t>
  </si>
  <si>
    <t>Салат овощной</t>
  </si>
  <si>
    <t>Борщ с капустой и картофелем на мясном бульоне</t>
  </si>
  <si>
    <t>Гуляш из куриного филе 75/75</t>
  </si>
  <si>
    <t>Рис припущенный</t>
  </si>
  <si>
    <t>Напиток из лимонов</t>
  </si>
  <si>
    <t>Салат из квашеной капусты</t>
  </si>
  <si>
    <t>19.М2007</t>
  </si>
  <si>
    <t>Суп картофельный вермишелью на мясном бульоне</t>
  </si>
  <si>
    <t>98.МТ2015</t>
  </si>
  <si>
    <t>Рыба припущенная (филе) 85/5</t>
  </si>
  <si>
    <t>Муниципальное автономное общеобразовательное учреждение "Средняя школа д. Мойка"</t>
  </si>
  <si>
    <t>Макароны с сыром 150/20</t>
  </si>
  <si>
    <t>Салат из огурцов с маслом растительным</t>
  </si>
  <si>
    <t>222,337.МТ2011</t>
  </si>
  <si>
    <t xml:space="preserve">Банан </t>
  </si>
  <si>
    <t>312.МТ2011</t>
  </si>
  <si>
    <t>379.МТ2011</t>
  </si>
  <si>
    <t>Суп картофельный с бобовыми на мясном бульоне</t>
  </si>
  <si>
    <t>Гуляш из свинины 50/50</t>
  </si>
  <si>
    <t>Греча отварная</t>
  </si>
  <si>
    <t>Напиток апельсиновый</t>
  </si>
  <si>
    <t>Запеканка твор.мор с повидлом</t>
  </si>
  <si>
    <t>Фрукты</t>
  </si>
  <si>
    <t xml:space="preserve">Рассольник Ленинградский </t>
  </si>
  <si>
    <t>Жаркое по-домашнему</t>
  </si>
  <si>
    <t>Компот из плодов сухих</t>
  </si>
  <si>
    <t>307.МТ2010</t>
  </si>
  <si>
    <t>342.МТ2015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</si>
</sst>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118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5.48</v>
      </c>
      <c r="I6" s="40">
        <v>42.88</v>
      </c>
      <c r="J6" s="40">
        <v>256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3.8</v>
      </c>
      <c r="H8" s="43">
        <v>3</v>
      </c>
      <c r="I8" s="43">
        <v>14.5</v>
      </c>
      <c r="J8" s="43">
        <v>118.6</v>
      </c>
      <c r="K8" s="52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2.09</v>
      </c>
      <c r="H9" s="43">
        <v>0.33</v>
      </c>
      <c r="I9" s="43">
        <v>13.8</v>
      </c>
      <c r="J9" s="43">
        <v>71.7</v>
      </c>
      <c r="K9" s="44" t="s">
        <v>47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0.3</v>
      </c>
      <c r="H10" s="43">
        <v>0.3</v>
      </c>
      <c r="I10" s="43">
        <v>7.3</v>
      </c>
      <c r="J10" s="43">
        <v>61</v>
      </c>
      <c r="K10" s="44" t="s">
        <v>56</v>
      </c>
      <c r="L10" s="43"/>
    </row>
    <row r="11" spans="1:12" ht="15" x14ac:dyDescent="0.25">
      <c r="A11" s="23"/>
      <c r="B11" s="15"/>
      <c r="C11" s="11"/>
      <c r="D11" s="6"/>
      <c r="E11" s="51" t="s">
        <v>48</v>
      </c>
      <c r="F11" s="43">
        <v>10</v>
      </c>
      <c r="G11" s="43">
        <v>0.1</v>
      </c>
      <c r="H11" s="43">
        <v>7.2</v>
      </c>
      <c r="I11" s="43">
        <v>0.13</v>
      </c>
      <c r="J11" s="43">
        <v>66</v>
      </c>
      <c r="K11" s="52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14.889999999999999</v>
      </c>
      <c r="H13" s="19">
        <f t="shared" si="0"/>
        <v>16.310000000000002</v>
      </c>
      <c r="I13" s="19">
        <f t="shared" si="0"/>
        <v>78.61</v>
      </c>
      <c r="J13" s="19">
        <f t="shared" si="0"/>
        <v>573.29999999999995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50</v>
      </c>
      <c r="F14" s="43">
        <v>60</v>
      </c>
      <c r="G14" s="43">
        <v>2.2999999999999998</v>
      </c>
      <c r="H14" s="43">
        <v>8.6999999999999993</v>
      </c>
      <c r="I14" s="43">
        <v>9.6</v>
      </c>
      <c r="J14" s="43">
        <v>67.2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1.76</v>
      </c>
      <c r="H15" s="43">
        <v>4.95</v>
      </c>
      <c r="I15" s="43">
        <v>12</v>
      </c>
      <c r="J15" s="43">
        <v>115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11.43</v>
      </c>
      <c r="H16" s="43">
        <v>10.64</v>
      </c>
      <c r="I16" s="43">
        <v>10</v>
      </c>
      <c r="J16" s="43">
        <v>160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0.16</v>
      </c>
      <c r="H18" s="43">
        <v>0.12</v>
      </c>
      <c r="I18" s="43">
        <v>28.08</v>
      </c>
      <c r="J18" s="43">
        <v>114.6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1.39</v>
      </c>
      <c r="H19" s="43">
        <v>0.22</v>
      </c>
      <c r="I19" s="43">
        <v>9.1999999999999993</v>
      </c>
      <c r="J19" s="43">
        <v>47.8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1.96</v>
      </c>
      <c r="H20" s="43">
        <v>0.33</v>
      </c>
      <c r="I20" s="43">
        <v>13.82</v>
      </c>
      <c r="J20" s="43">
        <v>68.97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24.52</v>
      </c>
      <c r="H23" s="19">
        <f t="shared" si="2"/>
        <v>29.479999999999997</v>
      </c>
      <c r="I23" s="19">
        <f t="shared" si="2"/>
        <v>109.15</v>
      </c>
      <c r="J23" s="19">
        <f t="shared" si="2"/>
        <v>742.02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1290</v>
      </c>
      <c r="G24" s="32">
        <f t="shared" ref="G24:J24" si="4">G13+G23</f>
        <v>39.409999999999997</v>
      </c>
      <c r="H24" s="32">
        <f t="shared" si="4"/>
        <v>45.79</v>
      </c>
      <c r="I24" s="32">
        <f t="shared" si="4"/>
        <v>187.76</v>
      </c>
      <c r="J24" s="32">
        <f t="shared" si="4"/>
        <v>1315.32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170</v>
      </c>
      <c r="G25" s="40">
        <v>12.08</v>
      </c>
      <c r="H25" s="40">
        <v>19.920000000000002</v>
      </c>
      <c r="I25" s="40">
        <v>4.0599999999999996</v>
      </c>
      <c r="J25" s="40">
        <v>243.78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0.1</v>
      </c>
      <c r="H27" s="43">
        <v>0</v>
      </c>
      <c r="I27" s="43">
        <v>10</v>
      </c>
      <c r="J27" s="43">
        <v>53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45</v>
      </c>
      <c r="F28" s="43">
        <v>30</v>
      </c>
      <c r="G28" s="43">
        <v>2.09</v>
      </c>
      <c r="H28" s="43">
        <v>0.33</v>
      </c>
      <c r="I28" s="43">
        <v>13.8</v>
      </c>
      <c r="J28" s="43">
        <v>71.7</v>
      </c>
      <c r="K28" s="44" t="s">
        <v>47</v>
      </c>
      <c r="L28" s="43"/>
    </row>
    <row r="29" spans="1:12" ht="25.5" x14ac:dyDescent="0.25">
      <c r="A29" s="14"/>
      <c r="B29" s="15"/>
      <c r="C29" s="11"/>
      <c r="D29" s="7" t="s">
        <v>24</v>
      </c>
      <c r="E29" s="51" t="s">
        <v>60</v>
      </c>
      <c r="F29" s="43">
        <v>100</v>
      </c>
      <c r="G29" s="43">
        <v>0.1</v>
      </c>
      <c r="H29" s="43">
        <v>7.2</v>
      </c>
      <c r="I29" s="43">
        <v>0.13</v>
      </c>
      <c r="J29" s="43">
        <v>66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51" t="s">
        <v>59</v>
      </c>
      <c r="F30" s="43">
        <v>40</v>
      </c>
      <c r="G30" s="43">
        <v>2.5</v>
      </c>
      <c r="H30" s="43">
        <v>3.4</v>
      </c>
      <c r="I30" s="43">
        <v>15.3</v>
      </c>
      <c r="J30" s="43" t="s">
        <v>61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16.869999999999997</v>
      </c>
      <c r="H32" s="19">
        <f t="shared" ref="H32" si="7">SUM(H25:H31)</f>
        <v>30.849999999999998</v>
      </c>
      <c r="I32" s="19">
        <f t="shared" ref="I32" si="8">SUM(I25:I31)</f>
        <v>43.29</v>
      </c>
      <c r="J32" s="19">
        <f t="shared" ref="J32:L32" si="9">SUM(J25:J31)</f>
        <v>434.47999999999996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62</v>
      </c>
      <c r="F33" s="43">
        <v>60</v>
      </c>
      <c r="G33" s="43">
        <v>2.2999999999999998</v>
      </c>
      <c r="H33" s="43">
        <v>10.1</v>
      </c>
      <c r="I33" s="43">
        <v>9.6</v>
      </c>
      <c r="J33" s="43">
        <v>67.400000000000006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6.71</v>
      </c>
      <c r="H34" s="43">
        <v>2.6</v>
      </c>
      <c r="I34" s="43">
        <v>13.8</v>
      </c>
      <c r="J34" s="43">
        <v>102.6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15.1</v>
      </c>
      <c r="H35" s="43">
        <v>13.1</v>
      </c>
      <c r="I35" s="43">
        <v>21.75</v>
      </c>
      <c r="J35" s="43">
        <v>237.2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4.5</v>
      </c>
      <c r="H36" s="43">
        <v>1.5</v>
      </c>
      <c r="I36" s="43">
        <v>27</v>
      </c>
      <c r="J36" s="43">
        <v>135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0.14000000000000001</v>
      </c>
      <c r="H37" s="43">
        <v>0.04</v>
      </c>
      <c r="I37" s="43">
        <v>27.5</v>
      </c>
      <c r="J37" s="43">
        <v>110.8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66</v>
      </c>
      <c r="F38" s="43">
        <v>20</v>
      </c>
      <c r="G38" s="43">
        <v>1.39</v>
      </c>
      <c r="H38" s="43">
        <v>0.22</v>
      </c>
      <c r="I38" s="43">
        <v>9.1999999999999993</v>
      </c>
      <c r="J38" s="43">
        <v>47.8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67</v>
      </c>
      <c r="F39" s="43">
        <v>30</v>
      </c>
      <c r="G39" s="43">
        <v>1.96</v>
      </c>
      <c r="H39" s="43">
        <v>0.33</v>
      </c>
      <c r="I39" s="43">
        <v>13.82</v>
      </c>
      <c r="J39" s="43">
        <v>68.97</v>
      </c>
      <c r="K39" s="44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32.1</v>
      </c>
      <c r="H42" s="19">
        <f t="shared" ref="H42" si="11">SUM(H33:H41)</f>
        <v>27.889999999999993</v>
      </c>
      <c r="I42" s="19">
        <f t="shared" ref="I42" si="12">SUM(I33:I41)</f>
        <v>122.67000000000002</v>
      </c>
      <c r="J42" s="19">
        <f t="shared" ref="J42:L42" si="13">SUM(J33:J41)</f>
        <v>769.77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1300</v>
      </c>
      <c r="G43" s="32">
        <f t="shared" ref="G43" si="14">G32+G42</f>
        <v>48.97</v>
      </c>
      <c r="H43" s="32">
        <f t="shared" ref="H43" si="15">H32+H42</f>
        <v>58.739999999999995</v>
      </c>
      <c r="I43" s="32">
        <f t="shared" ref="I43" si="16">I32+I42</f>
        <v>165.96</v>
      </c>
      <c r="J43" s="32">
        <f t="shared" ref="J43:L43" si="17">J32+J42</f>
        <v>1204.25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200</v>
      </c>
      <c r="G44" s="40">
        <v>7.4</v>
      </c>
      <c r="H44" s="40">
        <v>5.32</v>
      </c>
      <c r="I44" s="40">
        <v>42.04</v>
      </c>
      <c r="J44" s="40">
        <v>245</v>
      </c>
      <c r="K44" s="54" t="s">
        <v>69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0.13</v>
      </c>
      <c r="H46" s="43">
        <v>0.02</v>
      </c>
      <c r="I46" s="43">
        <v>15.73</v>
      </c>
      <c r="J46" s="43">
        <v>64.17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2.09</v>
      </c>
      <c r="H47" s="43">
        <v>0.33</v>
      </c>
      <c r="I47" s="43">
        <v>13.8</v>
      </c>
      <c r="J47" s="43">
        <v>71.7</v>
      </c>
      <c r="K47" s="44" t="s">
        <v>47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74</v>
      </c>
      <c r="F48" s="43">
        <v>100</v>
      </c>
      <c r="G48" s="43">
        <v>0.3</v>
      </c>
      <c r="H48" s="43">
        <v>0.3</v>
      </c>
      <c r="I48" s="43">
        <v>7.35</v>
      </c>
      <c r="J48" s="43">
        <v>61</v>
      </c>
      <c r="K48" s="44" t="s">
        <v>123</v>
      </c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10</v>
      </c>
      <c r="G49" s="43">
        <v>0.1</v>
      </c>
      <c r="H49" s="43">
        <v>7.2</v>
      </c>
      <c r="I49" s="43">
        <v>0.13</v>
      </c>
      <c r="J49" s="43">
        <v>66</v>
      </c>
      <c r="K49" s="52" t="s">
        <v>46</v>
      </c>
      <c r="L49" s="43"/>
    </row>
    <row r="50" spans="1:12" ht="15" x14ac:dyDescent="0.25">
      <c r="A50" s="23"/>
      <c r="B50" s="15"/>
      <c r="C50" s="11"/>
      <c r="D50" s="6"/>
      <c r="E50" s="42" t="s">
        <v>72</v>
      </c>
      <c r="F50" s="43">
        <v>15</v>
      </c>
      <c r="G50" s="43">
        <v>5.48</v>
      </c>
      <c r="H50" s="43">
        <v>4.43</v>
      </c>
      <c r="I50" s="43">
        <v>0</v>
      </c>
      <c r="J50" s="43">
        <v>53.75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15.500000000000002</v>
      </c>
      <c r="H51" s="19">
        <f t="shared" ref="H51" si="19">SUM(H44:H50)</f>
        <v>17.600000000000001</v>
      </c>
      <c r="I51" s="19">
        <f t="shared" ref="I51" si="20">SUM(I44:I50)</f>
        <v>79.049999999999983</v>
      </c>
      <c r="J51" s="19">
        <f t="shared" ref="J51:L51" si="21">SUM(J44:J50)</f>
        <v>561.62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0.48</v>
      </c>
      <c r="H52" s="43">
        <v>3.07</v>
      </c>
      <c r="I52" s="43">
        <v>1.83</v>
      </c>
      <c r="J52" s="43">
        <v>37.1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3.44</v>
      </c>
      <c r="H53" s="55">
        <v>10.45</v>
      </c>
      <c r="I53" s="56">
        <v>10.45</v>
      </c>
      <c r="J53" s="43">
        <v>86.8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250</v>
      </c>
      <c r="G54" s="43">
        <v>29.64</v>
      </c>
      <c r="H54" s="43">
        <v>20.82</v>
      </c>
      <c r="I54" s="43">
        <v>52.12</v>
      </c>
      <c r="J54" s="43">
        <v>445.5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77</v>
      </c>
      <c r="F56" s="43">
        <v>200</v>
      </c>
      <c r="G56" s="43">
        <v>0.7</v>
      </c>
      <c r="H56" s="43">
        <v>0.3</v>
      </c>
      <c r="I56" s="43">
        <v>27</v>
      </c>
      <c r="J56" s="43">
        <v>122.9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66</v>
      </c>
      <c r="F57" s="43">
        <v>20</v>
      </c>
      <c r="G57" s="43">
        <v>1.39</v>
      </c>
      <c r="H57" s="43">
        <v>0.22</v>
      </c>
      <c r="I57" s="43">
        <v>9.1999999999999993</v>
      </c>
      <c r="J57" s="43">
        <v>47.8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67</v>
      </c>
      <c r="F58" s="43">
        <v>30</v>
      </c>
      <c r="G58" s="43">
        <v>1.96</v>
      </c>
      <c r="H58" s="43">
        <v>0.33</v>
      </c>
      <c r="I58" s="43">
        <v>13.82</v>
      </c>
      <c r="J58" s="43">
        <v>68.97</v>
      </c>
      <c r="K58" s="44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37.610000000000007</v>
      </c>
      <c r="H61" s="19">
        <f t="shared" ref="H61" si="23">SUM(H52:H60)</f>
        <v>35.19</v>
      </c>
      <c r="I61" s="19">
        <f t="shared" ref="I61" si="24">SUM(I52:I60)</f>
        <v>114.41999999999999</v>
      </c>
      <c r="J61" s="19">
        <f t="shared" ref="J61:L61" si="25">SUM(J52:J60)</f>
        <v>809.06999999999994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1315</v>
      </c>
      <c r="G62" s="32">
        <f t="shared" ref="G62" si="26">G51+G61</f>
        <v>53.110000000000007</v>
      </c>
      <c r="H62" s="32">
        <f t="shared" ref="H62" si="27">H51+H61</f>
        <v>52.79</v>
      </c>
      <c r="I62" s="32">
        <f t="shared" ref="I62" si="28">I51+I61</f>
        <v>193.46999999999997</v>
      </c>
      <c r="J62" s="32">
        <f t="shared" ref="J62:L62" si="29">J51+J61</f>
        <v>1370.69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170</v>
      </c>
      <c r="G63" s="40">
        <v>10.029999999999999</v>
      </c>
      <c r="H63" s="40">
        <v>7.83</v>
      </c>
      <c r="I63" s="40">
        <v>29.71</v>
      </c>
      <c r="J63" s="40">
        <v>275</v>
      </c>
      <c r="K63" s="41" t="s">
        <v>79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0.13</v>
      </c>
      <c r="H65" s="43">
        <v>0.02</v>
      </c>
      <c r="I65" s="43">
        <v>15.73</v>
      </c>
      <c r="J65" s="43">
        <v>64.17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2.09</v>
      </c>
      <c r="H66" s="43">
        <v>0.33</v>
      </c>
      <c r="I66" s="43">
        <v>13.8</v>
      </c>
      <c r="J66" s="43">
        <v>71.7</v>
      </c>
      <c r="K66" s="44" t="s">
        <v>47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0.3</v>
      </c>
      <c r="H67" s="43">
        <v>0.3</v>
      </c>
      <c r="I67" s="43">
        <v>7.35</v>
      </c>
      <c r="J67" s="43">
        <v>66</v>
      </c>
      <c r="K67" s="44" t="s">
        <v>123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12.55</v>
      </c>
      <c r="H70" s="19">
        <f t="shared" ref="H70" si="31">SUM(H63:H69)</f>
        <v>8.48</v>
      </c>
      <c r="I70" s="19">
        <f t="shared" ref="I70" si="32">SUM(I63:I69)</f>
        <v>66.589999999999989</v>
      </c>
      <c r="J70" s="19">
        <f t="shared" ref="J70:L70" si="33">SUM(J63:J69)</f>
        <v>476.87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0.71</v>
      </c>
      <c r="H71" s="43">
        <v>3.04</v>
      </c>
      <c r="I71" s="43">
        <v>6.7</v>
      </c>
      <c r="J71" s="43">
        <v>56.8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4.8</v>
      </c>
      <c r="H72" s="43">
        <v>6.5</v>
      </c>
      <c r="I72" s="43">
        <v>20.9</v>
      </c>
      <c r="J72" s="43">
        <v>141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100</v>
      </c>
      <c r="G73" s="43">
        <v>8.0500000000000007</v>
      </c>
      <c r="H73" s="43">
        <v>7.32</v>
      </c>
      <c r="I73" s="43">
        <v>11.8</v>
      </c>
      <c r="J73" s="43">
        <v>221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0.14000000000000001</v>
      </c>
      <c r="H75" s="43">
        <v>0.04</v>
      </c>
      <c r="I75" s="43">
        <v>27.5</v>
      </c>
      <c r="J75" s="43">
        <v>110.8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66</v>
      </c>
      <c r="F76" s="43">
        <v>20</v>
      </c>
      <c r="G76" s="43">
        <v>1.39</v>
      </c>
      <c r="H76" s="43">
        <v>0.22</v>
      </c>
      <c r="I76" s="43">
        <v>9.1999999999999993</v>
      </c>
      <c r="J76" s="43">
        <v>47.8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67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22.57</v>
      </c>
      <c r="H80" s="19">
        <f t="shared" ref="H80" si="35">SUM(H71:H79)</f>
        <v>21.969999999999995</v>
      </c>
      <c r="I80" s="19">
        <f t="shared" ref="I80" si="36">SUM(I71:I79)</f>
        <v>116.37</v>
      </c>
      <c r="J80" s="19">
        <f t="shared" ref="J80:L80" si="37">SUM(J71:J79)</f>
        <v>814.81999999999994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1260</v>
      </c>
      <c r="G81" s="32">
        <f t="shared" ref="G81" si="38">G70+G80</f>
        <v>35.120000000000005</v>
      </c>
      <c r="H81" s="32">
        <f t="shared" ref="H81" si="39">H70+H80</f>
        <v>30.449999999999996</v>
      </c>
      <c r="I81" s="32">
        <f t="shared" ref="I81" si="40">I70+I80</f>
        <v>182.95999999999998</v>
      </c>
      <c r="J81" s="32">
        <f t="shared" ref="J81:L81" si="41">J70+J80</f>
        <v>1291.69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12.18</v>
      </c>
      <c r="H82" s="40">
        <v>8.33</v>
      </c>
      <c r="I82" s="40">
        <v>30.7</v>
      </c>
      <c r="J82" s="40">
        <v>300.95999999999998</v>
      </c>
      <c r="K82" s="41" t="s">
        <v>42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0.5</v>
      </c>
      <c r="H84" s="43">
        <v>0</v>
      </c>
      <c r="I84" s="43">
        <v>9.6999999999999993</v>
      </c>
      <c r="J84" s="43">
        <v>60</v>
      </c>
      <c r="K84" s="44" t="s">
        <v>87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2.09</v>
      </c>
      <c r="H85" s="43">
        <v>0.33</v>
      </c>
      <c r="I85" s="43">
        <v>13.8</v>
      </c>
      <c r="J85" s="43">
        <v>71.7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48</v>
      </c>
      <c r="F87" s="43">
        <v>10</v>
      </c>
      <c r="G87" s="43">
        <v>0.1</v>
      </c>
      <c r="H87" s="43">
        <v>7.2</v>
      </c>
      <c r="I87" s="43">
        <v>0.13</v>
      </c>
      <c r="J87" s="43">
        <v>66</v>
      </c>
      <c r="K87" s="52" t="s">
        <v>46</v>
      </c>
      <c r="L87" s="43"/>
    </row>
    <row r="88" spans="1:12" ht="15" x14ac:dyDescent="0.25">
      <c r="A88" s="23"/>
      <c r="B88" s="15"/>
      <c r="C88" s="11"/>
      <c r="D88" s="6"/>
      <c r="E88" s="42" t="s">
        <v>88</v>
      </c>
      <c r="F88" s="43">
        <v>60</v>
      </c>
      <c r="G88" s="43">
        <v>2.2999999999999998</v>
      </c>
      <c r="H88" s="43">
        <v>10.1</v>
      </c>
      <c r="I88" s="43">
        <v>16</v>
      </c>
      <c r="J88" s="43">
        <v>88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17.169999999999998</v>
      </c>
      <c r="H89" s="19">
        <f t="shared" ref="H89" si="43">SUM(H82:H88)</f>
        <v>25.96</v>
      </c>
      <c r="I89" s="19">
        <f t="shared" ref="I89" si="44">SUM(I82:I88)</f>
        <v>70.330000000000013</v>
      </c>
      <c r="J89" s="19">
        <f t="shared" ref="J89:L89" si="45">SUM(J82:J88)</f>
        <v>586.66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89</v>
      </c>
      <c r="F90" s="43">
        <v>60</v>
      </c>
      <c r="G90" s="43">
        <v>0.83</v>
      </c>
      <c r="H90" s="43">
        <v>6.71</v>
      </c>
      <c r="I90" s="43">
        <v>5.0599999999999996</v>
      </c>
      <c r="J90" s="43">
        <v>56.88</v>
      </c>
      <c r="K90" s="44" t="s">
        <v>90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8.61</v>
      </c>
      <c r="H91" s="43">
        <v>2.63</v>
      </c>
      <c r="I91" s="43">
        <v>14.23</v>
      </c>
      <c r="J91" s="43">
        <v>147</v>
      </c>
      <c r="K91" s="44" t="s">
        <v>92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93</v>
      </c>
      <c r="F92" s="43">
        <v>250</v>
      </c>
      <c r="G92" s="43">
        <v>29.6</v>
      </c>
      <c r="H92" s="43">
        <v>20.8</v>
      </c>
      <c r="I92" s="43">
        <v>42.1</v>
      </c>
      <c r="J92" s="43">
        <v>400.2</v>
      </c>
      <c r="K92" s="44" t="s">
        <v>94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</v>
      </c>
      <c r="H94" s="43">
        <v>0.2</v>
      </c>
      <c r="I94" s="43">
        <v>21.7</v>
      </c>
      <c r="J94" s="43">
        <v>88.7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66</v>
      </c>
      <c r="F95" s="43">
        <v>20</v>
      </c>
      <c r="G95" s="43">
        <v>1.39</v>
      </c>
      <c r="H95" s="43">
        <v>0.22</v>
      </c>
      <c r="I95" s="43">
        <v>9.1999999999999993</v>
      </c>
      <c r="J95" s="43">
        <v>47.8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67</v>
      </c>
      <c r="F96" s="43">
        <v>30</v>
      </c>
      <c r="G96" s="43">
        <v>1.96</v>
      </c>
      <c r="H96" s="43">
        <v>0.33</v>
      </c>
      <c r="I96" s="43">
        <v>13.82</v>
      </c>
      <c r="J96" s="43">
        <v>68.97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42.59</v>
      </c>
      <c r="H99" s="19">
        <f t="shared" ref="H99" si="47">SUM(H90:H98)</f>
        <v>30.889999999999997</v>
      </c>
      <c r="I99" s="19">
        <f t="shared" ref="I99" si="48">SUM(I90:I98)</f>
        <v>106.11000000000001</v>
      </c>
      <c r="J99" s="19">
        <f t="shared" ref="J99:L99" si="49">SUM(J90:J98)</f>
        <v>809.55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1260</v>
      </c>
      <c r="G100" s="32">
        <f t="shared" ref="G100" si="50">G89+G99</f>
        <v>59.760000000000005</v>
      </c>
      <c r="H100" s="32">
        <f t="shared" ref="H100" si="51">H89+H99</f>
        <v>56.849999999999994</v>
      </c>
      <c r="I100" s="32">
        <f t="shared" ref="I100" si="52">I89+I99</f>
        <v>176.44000000000003</v>
      </c>
      <c r="J100" s="32">
        <f t="shared" ref="J100:L100" si="53">J89+J99</f>
        <v>1396.21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8.8800000000000008</v>
      </c>
      <c r="H101" s="40">
        <v>5.45</v>
      </c>
      <c r="I101" s="40">
        <v>26.63</v>
      </c>
      <c r="J101" s="40">
        <v>256</v>
      </c>
      <c r="K101" s="41" t="s">
        <v>96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97</v>
      </c>
      <c r="F103" s="43">
        <v>200</v>
      </c>
      <c r="G103" s="43">
        <v>0.13</v>
      </c>
      <c r="H103" s="43">
        <v>0.02</v>
      </c>
      <c r="I103" s="43">
        <v>15.73</v>
      </c>
      <c r="J103" s="43">
        <v>100</v>
      </c>
      <c r="K103" s="44" t="s">
        <v>98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2.09</v>
      </c>
      <c r="H104" s="43">
        <v>0.33</v>
      </c>
      <c r="I104" s="43">
        <v>13.8</v>
      </c>
      <c r="J104" s="43">
        <v>71.7</v>
      </c>
      <c r="K104" s="44" t="s">
        <v>47</v>
      </c>
      <c r="L104" s="43"/>
    </row>
    <row r="105" spans="1:12" ht="25.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0.3</v>
      </c>
      <c r="H105" s="43">
        <v>0.3</v>
      </c>
      <c r="I105" s="43">
        <v>7.35</v>
      </c>
      <c r="J105" s="43">
        <v>41.3</v>
      </c>
      <c r="K105" s="44" t="s">
        <v>123</v>
      </c>
      <c r="L105" s="43"/>
    </row>
    <row r="106" spans="1:12" ht="15" x14ac:dyDescent="0.25">
      <c r="A106" s="23"/>
      <c r="B106" s="15"/>
      <c r="C106" s="11"/>
      <c r="D106" s="6"/>
      <c r="E106" s="42" t="s">
        <v>99</v>
      </c>
      <c r="F106" s="43">
        <v>40</v>
      </c>
      <c r="G106" s="43">
        <v>0.3</v>
      </c>
      <c r="H106" s="43">
        <v>0.3</v>
      </c>
      <c r="I106" s="43">
        <v>7.35</v>
      </c>
      <c r="J106" s="43">
        <v>41.33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100</v>
      </c>
      <c r="F107" s="43">
        <v>40</v>
      </c>
      <c r="G107" s="43">
        <v>0.1</v>
      </c>
      <c r="H107" s="43">
        <v>7.2</v>
      </c>
      <c r="I107" s="43">
        <v>0.13</v>
      </c>
      <c r="J107" s="43">
        <v>66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11.800000000000002</v>
      </c>
      <c r="H108" s="19">
        <f t="shared" si="54"/>
        <v>13.6</v>
      </c>
      <c r="I108" s="19">
        <f t="shared" si="54"/>
        <v>70.989999999999995</v>
      </c>
      <c r="J108" s="19">
        <f t="shared" si="54"/>
        <v>576.32999999999993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101</v>
      </c>
      <c r="F109" s="43">
        <v>60</v>
      </c>
      <c r="G109" s="43">
        <v>0.42</v>
      </c>
      <c r="H109" s="43">
        <v>0</v>
      </c>
      <c r="I109" s="43">
        <v>1.34</v>
      </c>
      <c r="J109" s="43">
        <v>26.2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4.8</v>
      </c>
      <c r="H110" s="43">
        <v>3.6</v>
      </c>
      <c r="I110" s="43">
        <v>18.5</v>
      </c>
      <c r="J110" s="43">
        <v>164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108</v>
      </c>
      <c r="G111" s="43">
        <v>8.3000000000000007</v>
      </c>
      <c r="H111" s="43">
        <v>10.1</v>
      </c>
      <c r="I111" s="43">
        <v>7.5</v>
      </c>
      <c r="J111" s="43">
        <v>154.9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4.5</v>
      </c>
      <c r="H112" s="43">
        <v>1.5</v>
      </c>
      <c r="I112" s="43">
        <v>27</v>
      </c>
      <c r="J112" s="43">
        <v>135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0.08</v>
      </c>
      <c r="H113" s="43">
        <v>0</v>
      </c>
      <c r="I113" s="43">
        <v>27.08</v>
      </c>
      <c r="J113" s="43">
        <v>108.6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66</v>
      </c>
      <c r="F114" s="43">
        <v>20</v>
      </c>
      <c r="G114" s="43">
        <v>1.39</v>
      </c>
      <c r="H114" s="43">
        <v>0.22</v>
      </c>
      <c r="I114" s="43">
        <v>9.1999999999999993</v>
      </c>
      <c r="J114" s="43">
        <v>47.8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67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768</v>
      </c>
      <c r="G118" s="19">
        <f t="shared" ref="G118:J118" si="56">SUM(G109:G117)</f>
        <v>21.45</v>
      </c>
      <c r="H118" s="19">
        <f t="shared" si="56"/>
        <v>15.75</v>
      </c>
      <c r="I118" s="19">
        <f t="shared" si="56"/>
        <v>104.44</v>
      </c>
      <c r="J118" s="19">
        <f t="shared" si="56"/>
        <v>705.47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1378</v>
      </c>
      <c r="G119" s="32">
        <f t="shared" ref="G119" si="58">G108+G118</f>
        <v>33.25</v>
      </c>
      <c r="H119" s="32">
        <f t="shared" ref="H119" si="59">H108+H118</f>
        <v>29.35</v>
      </c>
      <c r="I119" s="32">
        <f t="shared" ref="I119" si="60">I108+I118</f>
        <v>175.43</v>
      </c>
      <c r="J119" s="32">
        <f t="shared" ref="J119:L119" si="61">J108+J118</f>
        <v>1281.8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200</v>
      </c>
      <c r="G120" s="40">
        <v>6.6</v>
      </c>
      <c r="H120" s="40">
        <v>7.8</v>
      </c>
      <c r="I120" s="40">
        <v>30.2</v>
      </c>
      <c r="J120" s="40">
        <v>283.7</v>
      </c>
      <c r="K120" s="41" t="s">
        <v>69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106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60</v>
      </c>
      <c r="K122" s="44" t="s">
        <v>107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2.09</v>
      </c>
      <c r="H123" s="43">
        <v>0.33</v>
      </c>
      <c r="I123" s="43">
        <v>13.8</v>
      </c>
      <c r="J123" s="43">
        <v>71.7</v>
      </c>
      <c r="K123" s="44" t="s">
        <v>47</v>
      </c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0.3</v>
      </c>
      <c r="H124" s="43">
        <v>0.3</v>
      </c>
      <c r="I124" s="43">
        <v>7.35</v>
      </c>
      <c r="J124" s="43">
        <v>66</v>
      </c>
      <c r="K124" s="44" t="s">
        <v>123</v>
      </c>
      <c r="L124" s="43"/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10</v>
      </c>
      <c r="G125" s="43">
        <v>0.1</v>
      </c>
      <c r="H125" s="43">
        <v>7.2</v>
      </c>
      <c r="I125" s="43">
        <v>0.13</v>
      </c>
      <c r="J125" s="43">
        <v>66</v>
      </c>
      <c r="K125" s="52" t="s">
        <v>46</v>
      </c>
      <c r="L125" s="43"/>
    </row>
    <row r="126" spans="1:12" ht="25.5" x14ac:dyDescent="0.25">
      <c r="A126" s="14"/>
      <c r="B126" s="15"/>
      <c r="C126" s="11"/>
      <c r="D126" s="6"/>
      <c r="E126" s="42" t="s">
        <v>72</v>
      </c>
      <c r="F126" s="43">
        <v>15</v>
      </c>
      <c r="G126" s="43">
        <v>5.48</v>
      </c>
      <c r="H126" s="43">
        <v>4.43</v>
      </c>
      <c r="I126" s="43">
        <v>0</v>
      </c>
      <c r="J126" s="43">
        <v>53.75</v>
      </c>
      <c r="K126" s="44" t="s">
        <v>56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15.1</v>
      </c>
      <c r="H127" s="19">
        <f t="shared" si="62"/>
        <v>20.059999999999999</v>
      </c>
      <c r="I127" s="19">
        <f t="shared" si="62"/>
        <v>60.95</v>
      </c>
      <c r="J127" s="19">
        <f t="shared" si="62"/>
        <v>601.15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0.4</v>
      </c>
      <c r="H128" s="43">
        <v>4.38</v>
      </c>
      <c r="I128" s="43">
        <v>1.3</v>
      </c>
      <c r="J128" s="43">
        <v>33.65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5.17</v>
      </c>
      <c r="H129" s="43">
        <v>8.1</v>
      </c>
      <c r="I129" s="43">
        <v>10.1</v>
      </c>
      <c r="J129" s="43">
        <v>138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100</v>
      </c>
      <c r="G130" s="43">
        <v>15.53</v>
      </c>
      <c r="H130" s="43">
        <v>14.16</v>
      </c>
      <c r="I130" s="43">
        <v>6.94</v>
      </c>
      <c r="J130" s="43">
        <v>229.79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3.59</v>
      </c>
      <c r="H131" s="43">
        <v>5.25</v>
      </c>
      <c r="I131" s="43">
        <v>37.5</v>
      </c>
      <c r="J131" s="43">
        <v>209.67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112</v>
      </c>
      <c r="F132" s="43">
        <v>200</v>
      </c>
      <c r="G132" s="43">
        <v>0.08</v>
      </c>
      <c r="H132" s="43">
        <v>0</v>
      </c>
      <c r="I132" s="43">
        <v>27.08</v>
      </c>
      <c r="J132" s="43">
        <v>108.6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66</v>
      </c>
      <c r="F133" s="43">
        <v>20</v>
      </c>
      <c r="G133" s="43">
        <v>1.39</v>
      </c>
      <c r="H133" s="43">
        <v>0.22</v>
      </c>
      <c r="I133" s="43">
        <v>9.1999999999999993</v>
      </c>
      <c r="J133" s="43">
        <v>47.8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67</v>
      </c>
      <c r="F134" s="43">
        <v>30</v>
      </c>
      <c r="G134" s="43">
        <v>1.96</v>
      </c>
      <c r="H134" s="43">
        <v>0.33</v>
      </c>
      <c r="I134" s="43">
        <v>13.82</v>
      </c>
      <c r="J134" s="43">
        <v>68.97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28.12</v>
      </c>
      <c r="H137" s="19">
        <f t="shared" si="64"/>
        <v>32.44</v>
      </c>
      <c r="I137" s="19">
        <f t="shared" si="64"/>
        <v>105.94</v>
      </c>
      <c r="J137" s="19">
        <f t="shared" si="64"/>
        <v>836.48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1315</v>
      </c>
      <c r="G138" s="32">
        <f t="shared" ref="G138" si="66">G127+G137</f>
        <v>43.22</v>
      </c>
      <c r="H138" s="32">
        <f t="shared" ref="H138" si="67">H127+H137</f>
        <v>52.5</v>
      </c>
      <c r="I138" s="32">
        <f t="shared" ref="I138" si="68">I127+I137</f>
        <v>166.89</v>
      </c>
      <c r="J138" s="32">
        <f t="shared" ref="J138:L138" si="69">J127+J137</f>
        <v>1437.63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7.4</v>
      </c>
      <c r="H139" s="40">
        <v>5.32</v>
      </c>
      <c r="I139" s="40">
        <v>42.04</v>
      </c>
      <c r="J139" s="40">
        <v>245</v>
      </c>
      <c r="K139" s="54" t="s">
        <v>69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4.08</v>
      </c>
      <c r="H141" s="43">
        <v>3</v>
      </c>
      <c r="I141" s="43">
        <v>17.579999999999998</v>
      </c>
      <c r="J141" s="43">
        <v>118.6</v>
      </c>
      <c r="K141" s="44" t="s">
        <v>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2.09</v>
      </c>
      <c r="H142" s="43">
        <v>0.33</v>
      </c>
      <c r="I142" s="43">
        <v>13.8</v>
      </c>
      <c r="J142" s="43">
        <v>71.7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72</v>
      </c>
      <c r="F144" s="43">
        <v>15</v>
      </c>
      <c r="G144" s="43">
        <v>5.48</v>
      </c>
      <c r="H144" s="43">
        <v>4.43</v>
      </c>
      <c r="I144" s="43">
        <v>0</v>
      </c>
      <c r="J144" s="43">
        <v>53.75</v>
      </c>
      <c r="K144" s="44" t="s">
        <v>56</v>
      </c>
      <c r="L144" s="43"/>
    </row>
    <row r="145" spans="1:12" ht="15" x14ac:dyDescent="0.25">
      <c r="A145" s="23"/>
      <c r="B145" s="15"/>
      <c r="C145" s="11"/>
      <c r="D145" s="6"/>
      <c r="E145" s="42" t="s">
        <v>100</v>
      </c>
      <c r="F145" s="43">
        <v>55</v>
      </c>
      <c r="G145" s="43">
        <v>2.5</v>
      </c>
      <c r="H145" s="43">
        <v>3.4</v>
      </c>
      <c r="I145" s="43">
        <v>15.3</v>
      </c>
      <c r="J145" s="43">
        <v>101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21.55</v>
      </c>
      <c r="H146" s="19">
        <f t="shared" si="70"/>
        <v>16.48</v>
      </c>
      <c r="I146" s="19">
        <f t="shared" si="70"/>
        <v>88.72</v>
      </c>
      <c r="J146" s="19">
        <f t="shared" si="70"/>
        <v>590.04999999999995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0.54</v>
      </c>
      <c r="H147" s="43">
        <v>3.1</v>
      </c>
      <c r="I147" s="43">
        <v>4.8099999999999996</v>
      </c>
      <c r="J147" s="43">
        <v>62.5</v>
      </c>
      <c r="K147" s="44" t="s">
        <v>114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115</v>
      </c>
      <c r="F148" s="43">
        <v>200</v>
      </c>
      <c r="G148" s="43">
        <v>3.4</v>
      </c>
      <c r="H148" s="43">
        <v>4.2</v>
      </c>
      <c r="I148" s="43">
        <v>16.36</v>
      </c>
      <c r="J148" s="43">
        <v>121</v>
      </c>
      <c r="K148" s="44" t="s">
        <v>116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90</v>
      </c>
      <c r="G149" s="43">
        <v>13.81</v>
      </c>
      <c r="H149" s="43">
        <v>14</v>
      </c>
      <c r="I149" s="43">
        <v>3.5</v>
      </c>
      <c r="J149" s="43">
        <v>172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64</v>
      </c>
      <c r="F150" s="43">
        <v>150</v>
      </c>
      <c r="G150" s="43">
        <v>4.5</v>
      </c>
      <c r="H150" s="43">
        <v>1.5</v>
      </c>
      <c r="I150" s="43">
        <v>27</v>
      </c>
      <c r="J150" s="43">
        <v>135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66</v>
      </c>
      <c r="F152" s="43">
        <v>20</v>
      </c>
      <c r="G152" s="43">
        <v>1.39</v>
      </c>
      <c r="H152" s="43">
        <v>0.22</v>
      </c>
      <c r="I152" s="43">
        <v>9.1999999999999993</v>
      </c>
      <c r="J152" s="43">
        <v>47.8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67</v>
      </c>
      <c r="F153" s="43">
        <v>30</v>
      </c>
      <c r="G153" s="43">
        <v>1.96</v>
      </c>
      <c r="H153" s="43">
        <v>0.33</v>
      </c>
      <c r="I153" s="43">
        <v>13.82</v>
      </c>
      <c r="J153" s="43">
        <v>68.97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26.26</v>
      </c>
      <c r="H156" s="19">
        <f t="shared" si="72"/>
        <v>23.439999999999998</v>
      </c>
      <c r="I156" s="19">
        <f t="shared" si="72"/>
        <v>106.70000000000002</v>
      </c>
      <c r="J156" s="19">
        <f t="shared" si="72"/>
        <v>740.06999999999994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1250</v>
      </c>
      <c r="G157" s="32">
        <f t="shared" ref="G157" si="74">G146+G156</f>
        <v>47.81</v>
      </c>
      <c r="H157" s="32">
        <f t="shared" ref="H157" si="75">H146+H156</f>
        <v>39.92</v>
      </c>
      <c r="I157" s="32">
        <f t="shared" ref="I157" si="76">I146+I156</f>
        <v>195.42000000000002</v>
      </c>
      <c r="J157" s="32">
        <f t="shared" ref="J157:L157" si="77">J146+J156</f>
        <v>1330.12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200</v>
      </c>
      <c r="G158" s="40">
        <v>12.18</v>
      </c>
      <c r="H158" s="40">
        <v>8.33</v>
      </c>
      <c r="I158" s="40">
        <v>30.7</v>
      </c>
      <c r="J158" s="40">
        <v>300.95999999999998</v>
      </c>
      <c r="K158" s="41" t="s">
        <v>121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 t="s">
        <v>124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2.09</v>
      </c>
      <c r="H161" s="43">
        <v>0.33</v>
      </c>
      <c r="I161" s="43">
        <v>13.8</v>
      </c>
      <c r="J161" s="43">
        <v>71.7</v>
      </c>
      <c r="K161" s="44" t="s">
        <v>47</v>
      </c>
      <c r="L161" s="43"/>
    </row>
    <row r="162" spans="1:12" ht="25.5" x14ac:dyDescent="0.25">
      <c r="A162" s="23"/>
      <c r="B162" s="15"/>
      <c r="C162" s="11"/>
      <c r="D162" s="7" t="s">
        <v>24</v>
      </c>
      <c r="E162" s="42" t="s">
        <v>122</v>
      </c>
      <c r="F162" s="43">
        <v>100</v>
      </c>
      <c r="G162" s="43">
        <v>0.3</v>
      </c>
      <c r="H162" s="43">
        <v>0.3</v>
      </c>
      <c r="I162" s="43">
        <v>7.35</v>
      </c>
      <c r="J162" s="43">
        <v>66</v>
      </c>
      <c r="K162" s="44" t="s">
        <v>123</v>
      </c>
      <c r="L162" s="43"/>
    </row>
    <row r="163" spans="1:12" ht="15" x14ac:dyDescent="0.25">
      <c r="A163" s="23"/>
      <c r="B163" s="15"/>
      <c r="C163" s="11"/>
      <c r="D163" s="6"/>
      <c r="E163" s="42" t="s">
        <v>48</v>
      </c>
      <c r="F163" s="43">
        <v>10</v>
      </c>
      <c r="G163" s="43">
        <v>0.1</v>
      </c>
      <c r="H163" s="43">
        <v>7.2</v>
      </c>
      <c r="I163" s="43">
        <v>0.13</v>
      </c>
      <c r="J163" s="43">
        <v>66</v>
      </c>
      <c r="K163" s="52" t="s">
        <v>46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17.84</v>
      </c>
      <c r="H165" s="19">
        <f t="shared" si="78"/>
        <v>18.84</v>
      </c>
      <c r="I165" s="19">
        <f t="shared" si="78"/>
        <v>67.929999999999993</v>
      </c>
      <c r="J165" s="19">
        <f t="shared" si="78"/>
        <v>605.26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0.4</v>
      </c>
      <c r="H166" s="43">
        <v>4.38</v>
      </c>
      <c r="I166" s="43">
        <v>1.3</v>
      </c>
      <c r="J166" s="43">
        <v>33.65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125</v>
      </c>
      <c r="F167" s="43">
        <v>200</v>
      </c>
      <c r="G167" s="43">
        <v>6.71</v>
      </c>
      <c r="H167" s="43">
        <v>2.6</v>
      </c>
      <c r="I167" s="43">
        <v>13.8</v>
      </c>
      <c r="J167" s="43">
        <v>110.6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126</v>
      </c>
      <c r="F168" s="43">
        <v>100</v>
      </c>
      <c r="G168" s="43">
        <v>11.34</v>
      </c>
      <c r="H168" s="43">
        <v>9.84</v>
      </c>
      <c r="I168" s="43">
        <v>16.32</v>
      </c>
      <c r="J168" s="43">
        <v>177.9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127</v>
      </c>
      <c r="F169" s="43">
        <v>0</v>
      </c>
      <c r="G169" s="43">
        <v>4.5</v>
      </c>
      <c r="H169" s="43">
        <v>6</v>
      </c>
      <c r="I169" s="43">
        <v>22.5</v>
      </c>
      <c r="J169" s="43">
        <v>151.5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128</v>
      </c>
      <c r="F170" s="43">
        <v>200</v>
      </c>
      <c r="G170" s="43">
        <v>0.16</v>
      </c>
      <c r="H170" s="43">
        <v>0.12</v>
      </c>
      <c r="I170" s="43">
        <v>28.08</v>
      </c>
      <c r="J170" s="43">
        <v>114.6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66</v>
      </c>
      <c r="F171" s="43">
        <v>20</v>
      </c>
      <c r="G171" s="43">
        <v>1.39</v>
      </c>
      <c r="H171" s="43">
        <v>0.22</v>
      </c>
      <c r="I171" s="43">
        <v>9.1999999999999993</v>
      </c>
      <c r="J171" s="43">
        <v>47.8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67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26.46</v>
      </c>
      <c r="H175" s="19">
        <f t="shared" si="80"/>
        <v>23.49</v>
      </c>
      <c r="I175" s="19">
        <f t="shared" si="80"/>
        <v>105.02000000000001</v>
      </c>
      <c r="J175" s="19">
        <f t="shared" si="80"/>
        <v>705.02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1150</v>
      </c>
      <c r="G176" s="32">
        <f t="shared" ref="G176" si="82">G165+G175</f>
        <v>44.3</v>
      </c>
      <c r="H176" s="32">
        <f t="shared" ref="H176" si="83">H165+H175</f>
        <v>42.33</v>
      </c>
      <c r="I176" s="32">
        <f t="shared" ref="I176" si="84">I165+I175</f>
        <v>172.95</v>
      </c>
      <c r="J176" s="32">
        <f t="shared" ref="J176:L176" si="85">J165+J175</f>
        <v>1310.28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160</v>
      </c>
      <c r="G177" s="40">
        <v>10.34</v>
      </c>
      <c r="H177" s="40">
        <v>5.16</v>
      </c>
      <c r="I177" s="40">
        <v>29.29</v>
      </c>
      <c r="J177" s="40">
        <v>297.5</v>
      </c>
      <c r="K177" s="41" t="s">
        <v>79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60</v>
      </c>
      <c r="K179" s="44" t="s">
        <v>98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2.09</v>
      </c>
      <c r="H180" s="43">
        <v>0.33</v>
      </c>
      <c r="I180" s="43">
        <v>13.8</v>
      </c>
      <c r="J180" s="43">
        <v>71.7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130</v>
      </c>
      <c r="F181" s="43">
        <v>100</v>
      </c>
      <c r="G181" s="43">
        <v>0.3</v>
      </c>
      <c r="H181" s="43">
        <v>0.3</v>
      </c>
      <c r="I181" s="43">
        <v>7.3</v>
      </c>
      <c r="J181" s="43">
        <v>61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48</v>
      </c>
      <c r="F182" s="43">
        <v>10</v>
      </c>
      <c r="G182" s="43">
        <v>0.1</v>
      </c>
      <c r="H182" s="43">
        <v>7.2</v>
      </c>
      <c r="I182" s="43">
        <v>0.13</v>
      </c>
      <c r="J182" s="43">
        <v>66</v>
      </c>
      <c r="K182" s="52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13.36</v>
      </c>
      <c r="H184" s="19">
        <f t="shared" si="86"/>
        <v>12.99</v>
      </c>
      <c r="I184" s="19">
        <f t="shared" si="86"/>
        <v>59.99</v>
      </c>
      <c r="J184" s="19">
        <f t="shared" si="86"/>
        <v>556.20000000000005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2.2999999999999998</v>
      </c>
      <c r="H185" s="43">
        <v>10.1</v>
      </c>
      <c r="I185" s="43">
        <v>9.6</v>
      </c>
      <c r="J185" s="43">
        <v>67.400000000000006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131</v>
      </c>
      <c r="F186" s="43">
        <v>200</v>
      </c>
      <c r="G186" s="43">
        <v>4.8</v>
      </c>
      <c r="H186" s="43">
        <v>6.5</v>
      </c>
      <c r="I186" s="43">
        <v>20.9</v>
      </c>
      <c r="J186" s="43">
        <v>161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132</v>
      </c>
      <c r="F187" s="43">
        <v>250</v>
      </c>
      <c r="G187" s="43">
        <v>14.7</v>
      </c>
      <c r="H187" s="43">
        <v>15</v>
      </c>
      <c r="I187" s="43">
        <v>40.6</v>
      </c>
      <c r="J187" s="43">
        <v>331</v>
      </c>
      <c r="K187" s="52" t="s">
        <v>134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/>
      <c r="F188" s="43"/>
      <c r="G188" s="43"/>
      <c r="H188" s="43"/>
      <c r="I188" s="43"/>
      <c r="J188" s="43"/>
      <c r="K188" s="52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133</v>
      </c>
      <c r="F189" s="43">
        <v>200</v>
      </c>
      <c r="G189" s="43">
        <v>0.4</v>
      </c>
      <c r="H189" s="43">
        <v>0.27</v>
      </c>
      <c r="I189" s="43">
        <v>17.2</v>
      </c>
      <c r="J189" s="43">
        <v>72.8</v>
      </c>
      <c r="K189" s="52" t="s">
        <v>135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66</v>
      </c>
      <c r="F190" s="43">
        <v>20</v>
      </c>
      <c r="G190" s="43">
        <v>1.39</v>
      </c>
      <c r="H190" s="43">
        <v>0.22</v>
      </c>
      <c r="I190" s="43">
        <v>9.1999999999999993</v>
      </c>
      <c r="J190" s="43">
        <v>47.8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67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25.549999999999997</v>
      </c>
      <c r="H194" s="19">
        <f t="shared" si="88"/>
        <v>32.42</v>
      </c>
      <c r="I194" s="19">
        <f t="shared" si="88"/>
        <v>111.32</v>
      </c>
      <c r="J194" s="19">
        <f t="shared" si="88"/>
        <v>748.96999999999991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1260</v>
      </c>
      <c r="G195" s="32">
        <f t="shared" ref="G195" si="90">G184+G194</f>
        <v>38.909999999999997</v>
      </c>
      <c r="H195" s="32">
        <f t="shared" ref="H195" si="91">H184+H194</f>
        <v>45.410000000000004</v>
      </c>
      <c r="I195" s="32">
        <f t="shared" ref="I195" si="92">I184+I194</f>
        <v>171.31</v>
      </c>
      <c r="J195" s="32">
        <f t="shared" ref="J195:L195" si="93">J184+J194</f>
        <v>1305.17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1277.8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44.386000000000003</v>
      </c>
      <c r="H196" s="34">
        <f t="shared" si="94"/>
        <v>45.412999999999997</v>
      </c>
      <c r="I196" s="34">
        <f t="shared" si="94"/>
        <v>178.85900000000004</v>
      </c>
      <c r="J196" s="34">
        <f t="shared" si="94"/>
        <v>1324.316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2024-01-16T06:37:50Z</dcterms:modified>
</cp:coreProperties>
</file>